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orsemiller/Documents/HORSEMILLER RESULTS/2020/"/>
    </mc:Choice>
  </mc:AlternateContent>
  <xr:revisionPtr revIDLastSave="0" documentId="8_{A5C8F0E1-31E8-354F-A6A1-67184D0C6019}" xr6:coauthVersionLast="45" xr6:coauthVersionMax="45" xr10:uidLastSave="{00000000-0000-0000-0000-000000000000}"/>
  <bookViews>
    <workbookView xWindow="-20" yWindow="2620" windowWidth="35840" windowHeight="20600" xr2:uid="{AE40897A-CB8E-7D49-94AC-505206406130}"/>
  </bookViews>
  <sheets>
    <sheet name="HORSEMILLER FINAL FIELD" sheetId="1" r:id="rId1"/>
  </sheets>
  <definedNames>
    <definedName name="_xlnm._FilterDatabase" localSheetId="0" hidden="1">'HORSEMILLER FINAL FIELD'!$A$2:$R$627</definedName>
    <definedName name="Z_0E52411B_3FC1_4C23_B806_400F6FC579AF_.wvu.Cols" localSheetId="0" hidden="1">'HORSEMILLER FINAL FIELD'!$Q:$R</definedName>
    <definedName name="Z_0E52411B_3FC1_4C23_B806_400F6FC579AF_.wvu.FilterData" localSheetId="0" hidden="1">'HORSEMILLER FINAL FIELD'!$A$2:$R$2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753" i="1" l="1"/>
  <c r="P753" i="1" s="1"/>
  <c r="P754" i="1" s="1"/>
  <c r="O754" i="1"/>
  <c r="O763" i="1"/>
  <c r="O764" i="1"/>
  <c r="O765" i="1"/>
  <c r="O766" i="1"/>
  <c r="O767" i="1"/>
  <c r="O768" i="1"/>
  <c r="O779" i="1"/>
  <c r="O781" i="1"/>
  <c r="O783" i="1"/>
  <c r="O784" i="1"/>
  <c r="O799" i="1"/>
  <c r="O800" i="1"/>
  <c r="A755" i="1"/>
  <c r="O755" i="1" s="1"/>
  <c r="B755" i="1"/>
  <c r="A756" i="1"/>
  <c r="O756" i="1" s="1"/>
  <c r="B756" i="1"/>
  <c r="A757" i="1"/>
  <c r="O757" i="1" s="1"/>
  <c r="B757" i="1"/>
  <c r="A758" i="1"/>
  <c r="O758" i="1" s="1"/>
  <c r="B758" i="1"/>
  <c r="A759" i="1"/>
  <c r="O759" i="1" s="1"/>
  <c r="B759" i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A760" i="1"/>
  <c r="O760" i="1" s="1"/>
  <c r="A761" i="1"/>
  <c r="O761" i="1" s="1"/>
  <c r="A762" i="1"/>
  <c r="O762" i="1" s="1"/>
  <c r="A763" i="1"/>
  <c r="A764" i="1"/>
  <c r="A765" i="1"/>
  <c r="A766" i="1"/>
  <c r="A767" i="1"/>
  <c r="A768" i="1"/>
  <c r="A769" i="1"/>
  <c r="O769" i="1" s="1"/>
  <c r="A770" i="1"/>
  <c r="O770" i="1" s="1"/>
  <c r="A771" i="1"/>
  <c r="O771" i="1" s="1"/>
  <c r="A772" i="1"/>
  <c r="O772" i="1" s="1"/>
  <c r="A773" i="1"/>
  <c r="O773" i="1" s="1"/>
  <c r="A774" i="1"/>
  <c r="O774" i="1" s="1"/>
  <c r="A775" i="1"/>
  <c r="O775" i="1" s="1"/>
  <c r="A776" i="1"/>
  <c r="O776" i="1" s="1"/>
  <c r="A777" i="1"/>
  <c r="O777" i="1" s="1"/>
  <c r="A778" i="1"/>
  <c r="O778" i="1" s="1"/>
  <c r="A779" i="1"/>
  <c r="A780" i="1"/>
  <c r="O780" i="1" s="1"/>
  <c r="A781" i="1"/>
  <c r="A782" i="1"/>
  <c r="O782" i="1" s="1"/>
  <c r="A783" i="1"/>
  <c r="A784" i="1"/>
  <c r="A785" i="1"/>
  <c r="O785" i="1" s="1"/>
  <c r="A786" i="1"/>
  <c r="O786" i="1" s="1"/>
  <c r="A787" i="1"/>
  <c r="O787" i="1" s="1"/>
  <c r="A788" i="1"/>
  <c r="O788" i="1" s="1"/>
  <c r="A789" i="1"/>
  <c r="O789" i="1" s="1"/>
  <c r="A790" i="1"/>
  <c r="O790" i="1" s="1"/>
  <c r="A791" i="1"/>
  <c r="O791" i="1" s="1"/>
  <c r="A792" i="1"/>
  <c r="O792" i="1" s="1"/>
  <c r="A793" i="1"/>
  <c r="O793" i="1" s="1"/>
  <c r="A794" i="1"/>
  <c r="O794" i="1" s="1"/>
  <c r="A795" i="1"/>
  <c r="O795" i="1" s="1"/>
  <c r="A796" i="1"/>
  <c r="O796" i="1" s="1"/>
  <c r="A797" i="1"/>
  <c r="O797" i="1" s="1"/>
  <c r="A798" i="1"/>
  <c r="O798" i="1" s="1"/>
  <c r="A799" i="1"/>
  <c r="A800" i="1"/>
  <c r="A801" i="1"/>
  <c r="O801" i="1" s="1"/>
  <c r="A802" i="1"/>
  <c r="O802" i="1" s="1"/>
  <c r="A803" i="1"/>
  <c r="O803" i="1" s="1"/>
  <c r="P755" i="1" l="1"/>
  <c r="P756" i="1" s="1"/>
  <c r="P757" i="1" s="1"/>
  <c r="P758" i="1" s="1"/>
  <c r="P759" i="1" s="1"/>
  <c r="P760" i="1" s="1"/>
  <c r="P761" i="1" s="1"/>
  <c r="P762" i="1" s="1"/>
  <c r="P763" i="1" s="1"/>
  <c r="P764" i="1" s="1"/>
  <c r="P765" i="1" s="1"/>
  <c r="P766" i="1" s="1"/>
  <c r="P767" i="1" s="1"/>
  <c r="P768" i="1" s="1"/>
  <c r="P769" i="1" s="1"/>
  <c r="P770" i="1" s="1"/>
  <c r="P771" i="1" s="1"/>
  <c r="P772" i="1" s="1"/>
  <c r="P773" i="1" s="1"/>
  <c r="P774" i="1" s="1"/>
  <c r="P775" i="1" s="1"/>
  <c r="P776" i="1" s="1"/>
  <c r="P777" i="1" s="1"/>
  <c r="P778" i="1" s="1"/>
  <c r="P779" i="1" s="1"/>
  <c r="P780" i="1" s="1"/>
  <c r="P781" i="1" s="1"/>
  <c r="P782" i="1" s="1"/>
  <c r="P783" i="1" s="1"/>
  <c r="P784" i="1" s="1"/>
  <c r="P785" i="1" s="1"/>
  <c r="P786" i="1" s="1"/>
  <c r="P787" i="1" s="1"/>
  <c r="P788" i="1" s="1"/>
  <c r="P789" i="1" s="1"/>
  <c r="P790" i="1" s="1"/>
  <c r="P791" i="1" s="1"/>
  <c r="P792" i="1" s="1"/>
  <c r="P793" i="1" s="1"/>
  <c r="P794" i="1" s="1"/>
  <c r="P795" i="1" s="1"/>
  <c r="P796" i="1" s="1"/>
  <c r="P797" i="1" s="1"/>
  <c r="P798" i="1" s="1"/>
  <c r="P799" i="1" s="1"/>
  <c r="P800" i="1" s="1"/>
  <c r="P801" i="1" s="1"/>
  <c r="P802" i="1" s="1"/>
  <c r="P803" i="1" s="1"/>
  <c r="A754" i="1"/>
  <c r="A753" i="1"/>
  <c r="A752" i="1"/>
  <c r="O752" i="1" s="1"/>
  <c r="A751" i="1"/>
  <c r="A750" i="1"/>
  <c r="O750" i="1" s="1"/>
  <c r="A749" i="1"/>
  <c r="O749" i="1" s="1"/>
  <c r="A748" i="1"/>
  <c r="A747" i="1"/>
  <c r="O747" i="1" s="1"/>
  <c r="A746" i="1"/>
  <c r="A745" i="1"/>
  <c r="A744" i="1"/>
  <c r="O744" i="1" s="1"/>
  <c r="A743" i="1"/>
  <c r="A742" i="1"/>
  <c r="A741" i="1"/>
  <c r="O741" i="1" s="1"/>
  <c r="A740" i="1"/>
  <c r="A739" i="1"/>
  <c r="O739" i="1" s="1"/>
  <c r="A738" i="1"/>
  <c r="O738" i="1" s="1"/>
  <c r="A737" i="1"/>
  <c r="A736" i="1"/>
  <c r="O736" i="1" s="1"/>
  <c r="A735" i="1"/>
  <c r="A734" i="1"/>
  <c r="A733" i="1"/>
  <c r="O733" i="1" s="1"/>
  <c r="A732" i="1"/>
  <c r="A731" i="1"/>
  <c r="O731" i="1" s="1"/>
  <c r="A730" i="1"/>
  <c r="O730" i="1" s="1"/>
  <c r="A729" i="1"/>
  <c r="A728" i="1"/>
  <c r="O728" i="1" s="1"/>
  <c r="A727" i="1"/>
  <c r="A726" i="1"/>
  <c r="A725" i="1"/>
  <c r="O725" i="1" s="1"/>
  <c r="A724" i="1"/>
  <c r="A723" i="1"/>
  <c r="A722" i="1"/>
  <c r="O722" i="1" s="1"/>
  <c r="A721" i="1"/>
  <c r="O721" i="1" s="1"/>
  <c r="A720" i="1"/>
  <c r="O720" i="1" s="1"/>
  <c r="A719" i="1"/>
  <c r="A718" i="1"/>
  <c r="A717" i="1"/>
  <c r="O717" i="1" s="1"/>
  <c r="A716" i="1"/>
  <c r="A715" i="1"/>
  <c r="A714" i="1"/>
  <c r="O714" i="1" s="1"/>
  <c r="A713" i="1"/>
  <c r="A712" i="1"/>
  <c r="O712" i="1" s="1"/>
  <c r="A711" i="1"/>
  <c r="A710" i="1"/>
  <c r="A709" i="1"/>
  <c r="O709" i="1" s="1"/>
  <c r="A708" i="1"/>
  <c r="A707" i="1"/>
  <c r="A706" i="1"/>
  <c r="O706" i="1" s="1"/>
  <c r="A705" i="1"/>
  <c r="A704" i="1"/>
  <c r="O704" i="1" s="1"/>
  <c r="A703" i="1"/>
  <c r="A702" i="1"/>
  <c r="A701" i="1"/>
  <c r="O701" i="1" s="1"/>
  <c r="A700" i="1"/>
  <c r="A699" i="1"/>
  <c r="O699" i="1" s="1"/>
  <c r="A698" i="1"/>
  <c r="O698" i="1" s="1"/>
  <c r="A697" i="1"/>
  <c r="O697" i="1" s="1"/>
  <c r="A696" i="1"/>
  <c r="O696" i="1" s="1"/>
  <c r="A695" i="1"/>
  <c r="A694" i="1"/>
  <c r="A693" i="1"/>
  <c r="O693" i="1" s="1"/>
  <c r="A692" i="1"/>
  <c r="A691" i="1"/>
  <c r="O691" i="1" s="1"/>
  <c r="A690" i="1"/>
  <c r="O690" i="1" s="1"/>
  <c r="A689" i="1"/>
  <c r="O689" i="1" s="1"/>
  <c r="O688" i="1"/>
  <c r="A688" i="1"/>
  <c r="A687" i="1"/>
  <c r="A686" i="1"/>
  <c r="A685" i="1"/>
  <c r="O685" i="1" s="1"/>
  <c r="A684" i="1"/>
  <c r="O684" i="1" s="1"/>
  <c r="A683" i="1"/>
  <c r="O683" i="1" s="1"/>
  <c r="A682" i="1"/>
  <c r="O682" i="1" s="1"/>
  <c r="A681" i="1"/>
  <c r="A680" i="1"/>
  <c r="O680" i="1" s="1"/>
  <c r="A679" i="1"/>
  <c r="O679" i="1" s="1"/>
  <c r="A678" i="1"/>
  <c r="O678" i="1" s="1"/>
  <c r="A677" i="1"/>
  <c r="O677" i="1" s="1"/>
  <c r="A676" i="1"/>
  <c r="A675" i="1"/>
  <c r="O715" i="1" l="1"/>
  <c r="O723" i="1"/>
  <c r="O686" i="1"/>
  <c r="O734" i="1"/>
  <c r="O742" i="1"/>
  <c r="O681" i="1"/>
  <c r="O737" i="1"/>
  <c r="O745" i="1"/>
  <c r="O707" i="1"/>
  <c r="O718" i="1"/>
  <c r="O726" i="1"/>
  <c r="O705" i="1"/>
  <c r="O713" i="1"/>
  <c r="O729" i="1"/>
  <c r="O692" i="1"/>
  <c r="O716" i="1"/>
  <c r="O724" i="1"/>
  <c r="O732" i="1"/>
  <c r="O748" i="1"/>
  <c r="O676" i="1"/>
  <c r="O700" i="1"/>
  <c r="O708" i="1"/>
  <c r="O740" i="1"/>
  <c r="O702" i="1"/>
  <c r="O687" i="1"/>
  <c r="O703" i="1"/>
  <c r="O719" i="1"/>
  <c r="O735" i="1"/>
  <c r="O743" i="1"/>
  <c r="O694" i="1"/>
  <c r="O710" i="1"/>
  <c r="O695" i="1"/>
  <c r="O711" i="1"/>
  <c r="O727" i="1"/>
  <c r="O751" i="1"/>
  <c r="O675" i="1"/>
  <c r="O746" i="1"/>
  <c r="A674" i="1"/>
  <c r="A673" i="1"/>
  <c r="O672" i="1"/>
  <c r="A672" i="1"/>
  <c r="A671" i="1"/>
  <c r="O671" i="1" s="1"/>
  <c r="A670" i="1"/>
  <c r="O670" i="1" s="1"/>
  <c r="A669" i="1"/>
  <c r="O669" i="1" s="1"/>
  <c r="A668" i="1"/>
  <c r="A667" i="1"/>
  <c r="O667" i="1" s="1"/>
  <c r="A666" i="1"/>
  <c r="A665" i="1"/>
  <c r="A664" i="1"/>
  <c r="O664" i="1" s="1"/>
  <c r="A663" i="1"/>
  <c r="O663" i="1" s="1"/>
  <c r="A662" i="1"/>
  <c r="A661" i="1"/>
  <c r="O661" i="1" s="1"/>
  <c r="A660" i="1"/>
  <c r="A659" i="1"/>
  <c r="O659" i="1" s="1"/>
  <c r="A658" i="1"/>
  <c r="A657" i="1"/>
  <c r="A656" i="1"/>
  <c r="O656" i="1" s="1"/>
  <c r="A655" i="1"/>
  <c r="O655" i="1" s="1"/>
  <c r="A654" i="1"/>
  <c r="A653" i="1"/>
  <c r="O653" i="1" s="1"/>
  <c r="A652" i="1"/>
  <c r="A651" i="1"/>
  <c r="O651" i="1" s="1"/>
  <c r="A650" i="1"/>
  <c r="A649" i="1"/>
  <c r="A648" i="1"/>
  <c r="O648" i="1" s="1"/>
  <c r="A647" i="1"/>
  <c r="A646" i="1"/>
  <c r="A645" i="1"/>
  <c r="O645" i="1" s="1"/>
  <c r="A644" i="1"/>
  <c r="O644" i="1" s="1"/>
  <c r="A643" i="1"/>
  <c r="A642" i="1"/>
  <c r="A641" i="1"/>
  <c r="D640" i="1"/>
  <c r="A640" i="1"/>
  <c r="O640" i="1" s="1"/>
  <c r="D639" i="1"/>
  <c r="A639" i="1"/>
  <c r="O638" i="1"/>
  <c r="D638" i="1"/>
  <c r="A638" i="1"/>
  <c r="D637" i="1"/>
  <c r="A637" i="1"/>
  <c r="O637" i="1" s="1"/>
  <c r="D636" i="1"/>
  <c r="A636" i="1"/>
  <c r="O636" i="1" s="1"/>
  <c r="D635" i="1"/>
  <c r="A635" i="1"/>
  <c r="D634" i="1"/>
  <c r="A634" i="1"/>
  <c r="O634" i="1" s="1"/>
  <c r="D633" i="1"/>
  <c r="A633" i="1"/>
  <c r="O633" i="1" s="1"/>
  <c r="D632" i="1"/>
  <c r="A632" i="1"/>
  <c r="O632" i="1" s="1"/>
  <c r="D631" i="1"/>
  <c r="A631" i="1"/>
  <c r="O631" i="1" s="1"/>
  <c r="D630" i="1"/>
  <c r="A630" i="1"/>
  <c r="D629" i="1"/>
  <c r="A629" i="1"/>
  <c r="D628" i="1"/>
  <c r="A628" i="1"/>
  <c r="D627" i="1"/>
  <c r="A627" i="1"/>
  <c r="O627" i="1" s="1"/>
  <c r="D626" i="1"/>
  <c r="A626" i="1"/>
  <c r="O626" i="1" s="1"/>
  <c r="O629" i="1" l="1"/>
  <c r="O654" i="1"/>
  <c r="O662" i="1"/>
  <c r="O646" i="1"/>
  <c r="O665" i="1"/>
  <c r="O673" i="1"/>
  <c r="O643" i="1"/>
  <c r="O641" i="1"/>
  <c r="O668" i="1"/>
  <c r="O649" i="1"/>
  <c r="O639" i="1"/>
  <c r="O657" i="1"/>
  <c r="O642" i="1"/>
  <c r="O658" i="1"/>
  <c r="O674" i="1"/>
  <c r="O652" i="1"/>
  <c r="O647" i="1"/>
  <c r="O650" i="1"/>
  <c r="O666" i="1"/>
  <c r="O635" i="1"/>
  <c r="O660" i="1"/>
  <c r="O630" i="1"/>
  <c r="O628" i="1"/>
  <c r="A3" i="1"/>
  <c r="O3" i="1" s="1"/>
  <c r="P3" i="1" s="1"/>
  <c r="D3" i="1"/>
  <c r="A4" i="1"/>
  <c r="O4" i="1" s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D4" i="1"/>
  <c r="A5" i="1"/>
  <c r="O5" i="1" s="1"/>
  <c r="D5" i="1"/>
  <c r="A6" i="1"/>
  <c r="O6" i="1" s="1"/>
  <c r="D6" i="1"/>
  <c r="A7" i="1"/>
  <c r="D7" i="1"/>
  <c r="A8" i="1"/>
  <c r="D8" i="1"/>
  <c r="A9" i="1"/>
  <c r="O9" i="1" s="1"/>
  <c r="D9" i="1"/>
  <c r="A10" i="1"/>
  <c r="O10" i="1" s="1"/>
  <c r="D10" i="1"/>
  <c r="A11" i="1"/>
  <c r="O11" i="1" s="1"/>
  <c r="D11" i="1"/>
  <c r="A12" i="1"/>
  <c r="D12" i="1"/>
  <c r="A13" i="1"/>
  <c r="O13" i="1" s="1"/>
  <c r="D13" i="1"/>
  <c r="A14" i="1"/>
  <c r="D14" i="1"/>
  <c r="A15" i="1"/>
  <c r="O15" i="1" s="1"/>
  <c r="D15" i="1"/>
  <c r="A16" i="1"/>
  <c r="O16" i="1" s="1"/>
  <c r="D16" i="1"/>
  <c r="A17" i="1"/>
  <c r="O17" i="1" s="1"/>
  <c r="D17" i="1"/>
  <c r="A18" i="1"/>
  <c r="O18" i="1" s="1"/>
  <c r="D18" i="1"/>
  <c r="A19" i="1"/>
  <c r="D19" i="1"/>
  <c r="A20" i="1"/>
  <c r="O20" i="1" s="1"/>
  <c r="D20" i="1"/>
  <c r="A21" i="1"/>
  <c r="O21" i="1" s="1"/>
  <c r="D21" i="1"/>
  <c r="A22" i="1"/>
  <c r="O22" i="1" s="1"/>
  <c r="D22" i="1"/>
  <c r="A23" i="1"/>
  <c r="D23" i="1"/>
  <c r="A24" i="1"/>
  <c r="O24" i="1" s="1"/>
  <c r="D24" i="1"/>
  <c r="A25" i="1"/>
  <c r="O25" i="1" s="1"/>
  <c r="D25" i="1"/>
  <c r="A26" i="1"/>
  <c r="O26" i="1" s="1"/>
  <c r="D26" i="1"/>
  <c r="A27" i="1"/>
  <c r="O27" i="1" s="1"/>
  <c r="D27" i="1"/>
  <c r="A28" i="1"/>
  <c r="D28" i="1"/>
  <c r="A29" i="1"/>
  <c r="O29" i="1" s="1"/>
  <c r="D29" i="1"/>
  <c r="A30" i="1"/>
  <c r="D30" i="1"/>
  <c r="A31" i="1"/>
  <c r="O31" i="1" s="1"/>
  <c r="D31" i="1"/>
  <c r="A32" i="1"/>
  <c r="O32" i="1" s="1"/>
  <c r="D32" i="1"/>
  <c r="A33" i="1"/>
  <c r="D33" i="1"/>
  <c r="A34" i="1"/>
  <c r="O34" i="1" s="1"/>
  <c r="D34" i="1"/>
  <c r="A35" i="1"/>
  <c r="D35" i="1"/>
  <c r="A36" i="1"/>
  <c r="O36" i="1" s="1"/>
  <c r="D36" i="1"/>
  <c r="A37" i="1"/>
  <c r="O37" i="1" s="1"/>
  <c r="D37" i="1"/>
  <c r="A38" i="1"/>
  <c r="O38" i="1" s="1"/>
  <c r="D38" i="1"/>
  <c r="A39" i="1"/>
  <c r="D39" i="1"/>
  <c r="A40" i="1"/>
  <c r="D40" i="1"/>
  <c r="A41" i="1"/>
  <c r="O41" i="1" s="1"/>
  <c r="D41" i="1"/>
  <c r="A42" i="1"/>
  <c r="O42" i="1" s="1"/>
  <c r="D42" i="1"/>
  <c r="A43" i="1"/>
  <c r="O43" i="1" s="1"/>
  <c r="D43" i="1"/>
  <c r="A44" i="1"/>
  <c r="D44" i="1"/>
  <c r="A45" i="1"/>
  <c r="O45" i="1" s="1"/>
  <c r="D45" i="1"/>
  <c r="A46" i="1"/>
  <c r="D46" i="1"/>
  <c r="A47" i="1"/>
  <c r="D47" i="1"/>
  <c r="A48" i="1"/>
  <c r="O48" i="1" s="1"/>
  <c r="D48" i="1"/>
  <c r="A49" i="1"/>
  <c r="O49" i="1" s="1"/>
  <c r="D49" i="1"/>
  <c r="A50" i="1"/>
  <c r="O50" i="1" s="1"/>
  <c r="D50" i="1"/>
  <c r="A51" i="1"/>
  <c r="D51" i="1"/>
  <c r="A52" i="1"/>
  <c r="O52" i="1" s="1"/>
  <c r="D52" i="1"/>
  <c r="A53" i="1"/>
  <c r="O53" i="1" s="1"/>
  <c r="D53" i="1"/>
  <c r="A54" i="1"/>
  <c r="O54" i="1" s="1"/>
  <c r="D54" i="1"/>
  <c r="A55" i="1"/>
  <c r="D55" i="1"/>
  <c r="A56" i="1"/>
  <c r="O56" i="1" s="1"/>
  <c r="D56" i="1"/>
  <c r="A57" i="1"/>
  <c r="O57" i="1" s="1"/>
  <c r="D57" i="1"/>
  <c r="A58" i="1"/>
  <c r="O58" i="1" s="1"/>
  <c r="D58" i="1"/>
  <c r="A59" i="1"/>
  <c r="D59" i="1"/>
  <c r="A60" i="1"/>
  <c r="D60" i="1"/>
  <c r="A61" i="1"/>
  <c r="O61" i="1" s="1"/>
  <c r="D61" i="1"/>
  <c r="A62" i="1"/>
  <c r="D62" i="1"/>
  <c r="A63" i="1"/>
  <c r="D63" i="1"/>
  <c r="O63" i="1"/>
  <c r="A64" i="1"/>
  <c r="O64" i="1" s="1"/>
  <c r="D64" i="1"/>
  <c r="A65" i="1"/>
  <c r="O65" i="1" s="1"/>
  <c r="D65" i="1"/>
  <c r="A66" i="1"/>
  <c r="O66" i="1" s="1"/>
  <c r="D66" i="1"/>
  <c r="A67" i="1"/>
  <c r="D67" i="1"/>
  <c r="A68" i="1"/>
  <c r="O68" i="1" s="1"/>
  <c r="D68" i="1"/>
  <c r="A69" i="1"/>
  <c r="O69" i="1" s="1"/>
  <c r="D69" i="1"/>
  <c r="A70" i="1"/>
  <c r="O70" i="1" s="1"/>
  <c r="D70" i="1"/>
  <c r="A71" i="1"/>
  <c r="O71" i="1" s="1"/>
  <c r="D71" i="1"/>
  <c r="A72" i="1"/>
  <c r="D72" i="1"/>
  <c r="O72" i="1"/>
  <c r="A73" i="1"/>
  <c r="D73" i="1"/>
  <c r="O73" i="1"/>
  <c r="A74" i="1"/>
  <c r="O74" i="1" s="1"/>
  <c r="D74" i="1"/>
  <c r="A75" i="1"/>
  <c r="O75" i="1" s="1"/>
  <c r="D75" i="1"/>
  <c r="A76" i="1"/>
  <c r="D76" i="1"/>
  <c r="A77" i="1"/>
  <c r="O77" i="1" s="1"/>
  <c r="D77" i="1"/>
  <c r="A78" i="1"/>
  <c r="D78" i="1"/>
  <c r="A79" i="1"/>
  <c r="O79" i="1" s="1"/>
  <c r="D79" i="1"/>
  <c r="A80" i="1"/>
  <c r="O80" i="1" s="1"/>
  <c r="D80" i="1"/>
  <c r="A81" i="1"/>
  <c r="O81" i="1" s="1"/>
  <c r="D81" i="1"/>
  <c r="A82" i="1"/>
  <c r="O82" i="1" s="1"/>
  <c r="D82" i="1"/>
  <c r="A83" i="1"/>
  <c r="D83" i="1"/>
  <c r="A84" i="1"/>
  <c r="O84" i="1" s="1"/>
  <c r="D84" i="1"/>
  <c r="A85" i="1"/>
  <c r="O85" i="1" s="1"/>
  <c r="D85" i="1"/>
  <c r="A86" i="1"/>
  <c r="O86" i="1" s="1"/>
  <c r="D86" i="1"/>
  <c r="A87" i="1"/>
  <c r="D87" i="1"/>
  <c r="A88" i="1"/>
  <c r="O88" i="1" s="1"/>
  <c r="D88" i="1"/>
  <c r="A89" i="1"/>
  <c r="O89" i="1" s="1"/>
  <c r="D89" i="1"/>
  <c r="A90" i="1"/>
  <c r="O90" i="1" s="1"/>
  <c r="D90" i="1"/>
  <c r="A91" i="1"/>
  <c r="D91" i="1"/>
  <c r="O91" i="1"/>
  <c r="A92" i="1"/>
  <c r="D92" i="1"/>
  <c r="A93" i="1"/>
  <c r="O93" i="1" s="1"/>
  <c r="D93" i="1"/>
  <c r="A94" i="1"/>
  <c r="D94" i="1"/>
  <c r="O94" i="1"/>
  <c r="A95" i="1"/>
  <c r="D95" i="1"/>
  <c r="A96" i="1"/>
  <c r="O96" i="1" s="1"/>
  <c r="D96" i="1"/>
  <c r="A97" i="1"/>
  <c r="O97" i="1" s="1"/>
  <c r="D97" i="1"/>
  <c r="A98" i="1"/>
  <c r="D98" i="1"/>
  <c r="A99" i="1"/>
  <c r="D99" i="1"/>
  <c r="A100" i="1"/>
  <c r="O100" i="1" s="1"/>
  <c r="D100" i="1"/>
  <c r="A101" i="1"/>
  <c r="O101" i="1" s="1"/>
  <c r="D101" i="1"/>
  <c r="A102" i="1"/>
  <c r="O102" i="1" s="1"/>
  <c r="D102" i="1"/>
  <c r="A103" i="1"/>
  <c r="D103" i="1"/>
  <c r="O103" i="1"/>
  <c r="A104" i="1"/>
  <c r="O104" i="1" s="1"/>
  <c r="D104" i="1"/>
  <c r="A105" i="1"/>
  <c r="O105" i="1" s="1"/>
  <c r="D105" i="1"/>
  <c r="A106" i="1"/>
  <c r="O106" i="1" s="1"/>
  <c r="D106" i="1"/>
  <c r="A107" i="1"/>
  <c r="O107" i="1" s="1"/>
  <c r="D107" i="1"/>
  <c r="A108" i="1"/>
  <c r="D108" i="1"/>
  <c r="A109" i="1"/>
  <c r="O109" i="1" s="1"/>
  <c r="D109" i="1"/>
  <c r="A110" i="1"/>
  <c r="D110" i="1"/>
  <c r="A111" i="1"/>
  <c r="O111" i="1" s="1"/>
  <c r="D111" i="1"/>
  <c r="A112" i="1"/>
  <c r="O112" i="1" s="1"/>
  <c r="D112" i="1"/>
  <c r="A113" i="1"/>
  <c r="O113" i="1" s="1"/>
  <c r="D113" i="1"/>
  <c r="A114" i="1"/>
  <c r="O114" i="1" s="1"/>
  <c r="D114" i="1"/>
  <c r="A115" i="1"/>
  <c r="D115" i="1"/>
  <c r="A116" i="1"/>
  <c r="O116" i="1" s="1"/>
  <c r="D116" i="1"/>
  <c r="A117" i="1"/>
  <c r="O117" i="1" s="1"/>
  <c r="D117" i="1"/>
  <c r="A118" i="1"/>
  <c r="O118" i="1" s="1"/>
  <c r="D118" i="1"/>
  <c r="A119" i="1"/>
  <c r="D119" i="1"/>
  <c r="A120" i="1"/>
  <c r="O120" i="1" s="1"/>
  <c r="D120" i="1"/>
  <c r="A121" i="1"/>
  <c r="O121" i="1" s="1"/>
  <c r="D121" i="1"/>
  <c r="A122" i="1"/>
  <c r="O122" i="1" s="1"/>
  <c r="D122" i="1"/>
  <c r="A123" i="1"/>
  <c r="O123" i="1" s="1"/>
  <c r="D123" i="1"/>
  <c r="A124" i="1"/>
  <c r="D124" i="1"/>
  <c r="A125" i="1"/>
  <c r="O125" i="1" s="1"/>
  <c r="D125" i="1"/>
  <c r="A126" i="1"/>
  <c r="D126" i="1"/>
  <c r="A127" i="1"/>
  <c r="O127" i="1" s="1"/>
  <c r="D127" i="1"/>
  <c r="A128" i="1"/>
  <c r="O128" i="1" s="1"/>
  <c r="D128" i="1"/>
  <c r="A129" i="1"/>
  <c r="O129" i="1" s="1"/>
  <c r="D129" i="1"/>
  <c r="A130" i="1"/>
  <c r="D130" i="1"/>
  <c r="A131" i="1"/>
  <c r="D131" i="1"/>
  <c r="A132" i="1"/>
  <c r="O132" i="1" s="1"/>
  <c r="D132" i="1"/>
  <c r="A133" i="1"/>
  <c r="D133" i="1"/>
  <c r="A134" i="1"/>
  <c r="D134" i="1"/>
  <c r="A135" i="1"/>
  <c r="D135" i="1"/>
  <c r="A136" i="1"/>
  <c r="O136" i="1" s="1"/>
  <c r="D136" i="1"/>
  <c r="A137" i="1"/>
  <c r="O137" i="1" s="1"/>
  <c r="D137" i="1"/>
  <c r="A138" i="1"/>
  <c r="O138" i="1" s="1"/>
  <c r="D138" i="1"/>
  <c r="A139" i="1"/>
  <c r="O139" i="1" s="1"/>
  <c r="D139" i="1"/>
  <c r="A140" i="1"/>
  <c r="D140" i="1"/>
  <c r="A141" i="1"/>
  <c r="O141" i="1" s="1"/>
  <c r="D141" i="1"/>
  <c r="A142" i="1"/>
  <c r="O142" i="1" s="1"/>
  <c r="D142" i="1"/>
  <c r="A143" i="1"/>
  <c r="O143" i="1" s="1"/>
  <c r="D143" i="1"/>
  <c r="A144" i="1"/>
  <c r="O144" i="1" s="1"/>
  <c r="D144" i="1"/>
  <c r="A145" i="1"/>
  <c r="O145" i="1" s="1"/>
  <c r="D145" i="1"/>
  <c r="A146" i="1"/>
  <c r="O146" i="1" s="1"/>
  <c r="D146" i="1"/>
  <c r="A147" i="1"/>
  <c r="D147" i="1"/>
  <c r="A148" i="1"/>
  <c r="O148" i="1" s="1"/>
  <c r="D148" i="1"/>
  <c r="A149" i="1"/>
  <c r="D149" i="1"/>
  <c r="A150" i="1"/>
  <c r="D150" i="1"/>
  <c r="A151" i="1"/>
  <c r="D151" i="1"/>
  <c r="A152" i="1"/>
  <c r="O152" i="1" s="1"/>
  <c r="D152" i="1"/>
  <c r="A153" i="1"/>
  <c r="O153" i="1" s="1"/>
  <c r="D153" i="1"/>
  <c r="A154" i="1"/>
  <c r="O154" i="1" s="1"/>
  <c r="D154" i="1"/>
  <c r="A155" i="1"/>
  <c r="D155" i="1"/>
  <c r="A156" i="1"/>
  <c r="D156" i="1"/>
  <c r="A157" i="1"/>
  <c r="O157" i="1" s="1"/>
  <c r="D157" i="1"/>
  <c r="A158" i="1"/>
  <c r="O158" i="1" s="1"/>
  <c r="D158" i="1"/>
  <c r="A159" i="1"/>
  <c r="O159" i="1" s="1"/>
  <c r="D159" i="1"/>
  <c r="A160" i="1"/>
  <c r="O160" i="1" s="1"/>
  <c r="D160" i="1"/>
  <c r="A161" i="1"/>
  <c r="O161" i="1" s="1"/>
  <c r="D161" i="1"/>
  <c r="A162" i="1"/>
  <c r="O162" i="1" s="1"/>
  <c r="D162" i="1"/>
  <c r="A163" i="1"/>
  <c r="D163" i="1"/>
  <c r="A164" i="1"/>
  <c r="O164" i="1" s="1"/>
  <c r="D164" i="1"/>
  <c r="A165" i="1"/>
  <c r="D165" i="1"/>
  <c r="A166" i="1"/>
  <c r="D166" i="1"/>
  <c r="A167" i="1"/>
  <c r="O167" i="1" s="1"/>
  <c r="D167" i="1"/>
  <c r="A168" i="1"/>
  <c r="D168" i="1"/>
  <c r="O168" i="1"/>
  <c r="A169" i="1"/>
  <c r="O169" i="1" s="1"/>
  <c r="D169" i="1"/>
  <c r="A170" i="1"/>
  <c r="O170" i="1" s="1"/>
  <c r="D170" i="1"/>
  <c r="A171" i="1"/>
  <c r="D171" i="1"/>
  <c r="O171" i="1"/>
  <c r="A172" i="1"/>
  <c r="D172" i="1"/>
  <c r="A173" i="1"/>
  <c r="O173" i="1" s="1"/>
  <c r="D173" i="1"/>
  <c r="A174" i="1"/>
  <c r="O174" i="1" s="1"/>
  <c r="D174" i="1"/>
  <c r="A175" i="1"/>
  <c r="D175" i="1"/>
  <c r="A176" i="1"/>
  <c r="O176" i="1" s="1"/>
  <c r="D176" i="1"/>
  <c r="A177" i="1"/>
  <c r="O177" i="1" s="1"/>
  <c r="D177" i="1"/>
  <c r="A178" i="1"/>
  <c r="O178" i="1" s="1"/>
  <c r="D178" i="1"/>
  <c r="A179" i="1"/>
  <c r="D179" i="1"/>
  <c r="A180" i="1"/>
  <c r="O180" i="1" s="1"/>
  <c r="D180" i="1"/>
  <c r="A181" i="1"/>
  <c r="D181" i="1"/>
  <c r="A182" i="1"/>
  <c r="D182" i="1"/>
  <c r="A183" i="1"/>
  <c r="O183" i="1" s="1"/>
  <c r="D183" i="1"/>
  <c r="A184" i="1"/>
  <c r="O184" i="1" s="1"/>
  <c r="D184" i="1"/>
  <c r="A185" i="1"/>
  <c r="O185" i="1" s="1"/>
  <c r="D185" i="1"/>
  <c r="A186" i="1"/>
  <c r="O186" i="1" s="1"/>
  <c r="D186" i="1"/>
  <c r="A187" i="1"/>
  <c r="O187" i="1" s="1"/>
  <c r="D187" i="1"/>
  <c r="A188" i="1"/>
  <c r="D188" i="1"/>
  <c r="A189" i="1"/>
  <c r="O189" i="1" s="1"/>
  <c r="D189" i="1"/>
  <c r="A190" i="1"/>
  <c r="D190" i="1"/>
  <c r="A191" i="1"/>
  <c r="O191" i="1" s="1"/>
  <c r="D191" i="1"/>
  <c r="A192" i="1"/>
  <c r="O192" i="1" s="1"/>
  <c r="D192" i="1"/>
  <c r="A193" i="1"/>
  <c r="O193" i="1" s="1"/>
  <c r="D193" i="1"/>
  <c r="A194" i="1"/>
  <c r="O194" i="1" s="1"/>
  <c r="D194" i="1"/>
  <c r="A195" i="1"/>
  <c r="D195" i="1"/>
  <c r="A196" i="1"/>
  <c r="O196" i="1" s="1"/>
  <c r="D196" i="1"/>
  <c r="A197" i="1"/>
  <c r="D197" i="1"/>
  <c r="A198" i="1"/>
  <c r="D198" i="1"/>
  <c r="A199" i="1"/>
  <c r="O199" i="1" s="1"/>
  <c r="D199" i="1"/>
  <c r="A200" i="1"/>
  <c r="D200" i="1"/>
  <c r="A201" i="1"/>
  <c r="O201" i="1" s="1"/>
  <c r="D201" i="1"/>
  <c r="A202" i="1"/>
  <c r="O202" i="1" s="1"/>
  <c r="D202" i="1"/>
  <c r="A203" i="1"/>
  <c r="D203" i="1"/>
  <c r="A204" i="1"/>
  <c r="D204" i="1"/>
  <c r="A205" i="1"/>
  <c r="O205" i="1" s="1"/>
  <c r="D205" i="1"/>
  <c r="A206" i="1"/>
  <c r="O206" i="1" s="1"/>
  <c r="D206" i="1"/>
  <c r="A207" i="1"/>
  <c r="O207" i="1" s="1"/>
  <c r="D207" i="1"/>
  <c r="A208" i="1"/>
  <c r="O208" i="1" s="1"/>
  <c r="D208" i="1"/>
  <c r="A209" i="1"/>
  <c r="O209" i="1" s="1"/>
  <c r="D209" i="1"/>
  <c r="A210" i="1"/>
  <c r="D210" i="1"/>
  <c r="A211" i="1"/>
  <c r="D211" i="1"/>
  <c r="A212" i="1"/>
  <c r="O212" i="1" s="1"/>
  <c r="D212" i="1"/>
  <c r="A213" i="1"/>
  <c r="D213" i="1"/>
  <c r="A214" i="1"/>
  <c r="D214" i="1"/>
  <c r="A215" i="1"/>
  <c r="O215" i="1" s="1"/>
  <c r="D215" i="1"/>
  <c r="A216" i="1"/>
  <c r="O216" i="1" s="1"/>
  <c r="D216" i="1"/>
  <c r="A217" i="1"/>
  <c r="O217" i="1" s="1"/>
  <c r="D217" i="1"/>
  <c r="A218" i="1"/>
  <c r="O218" i="1" s="1"/>
  <c r="D218" i="1"/>
  <c r="A219" i="1"/>
  <c r="D219" i="1"/>
  <c r="A220" i="1"/>
  <c r="D220" i="1"/>
  <c r="A221" i="1"/>
  <c r="O221" i="1" s="1"/>
  <c r="D221" i="1"/>
  <c r="A222" i="1"/>
  <c r="O222" i="1" s="1"/>
  <c r="D222" i="1"/>
  <c r="A223" i="1"/>
  <c r="D223" i="1"/>
  <c r="A224" i="1"/>
  <c r="O224" i="1" s="1"/>
  <c r="D224" i="1"/>
  <c r="A225" i="1"/>
  <c r="D225" i="1"/>
  <c r="A226" i="1"/>
  <c r="D226" i="1"/>
  <c r="A227" i="1"/>
  <c r="D227" i="1"/>
  <c r="A228" i="1"/>
  <c r="O228" i="1" s="1"/>
  <c r="D228" i="1"/>
  <c r="A229" i="1"/>
  <c r="D229" i="1"/>
  <c r="A230" i="1"/>
  <c r="O230" i="1" s="1"/>
  <c r="D230" i="1"/>
  <c r="A231" i="1"/>
  <c r="O231" i="1" s="1"/>
  <c r="D231" i="1"/>
  <c r="A232" i="1"/>
  <c r="O232" i="1" s="1"/>
  <c r="D232" i="1"/>
  <c r="A233" i="1"/>
  <c r="O233" i="1" s="1"/>
  <c r="D233" i="1"/>
  <c r="A234" i="1"/>
  <c r="D234" i="1"/>
  <c r="A235" i="1"/>
  <c r="O235" i="1" s="1"/>
  <c r="D235" i="1"/>
  <c r="A236" i="1"/>
  <c r="D236" i="1"/>
  <c r="A237" i="1"/>
  <c r="O237" i="1" s="1"/>
  <c r="D237" i="1"/>
  <c r="A238" i="1"/>
  <c r="D238" i="1"/>
  <c r="O238" i="1"/>
  <c r="A239" i="1"/>
  <c r="D239" i="1"/>
  <c r="A240" i="1"/>
  <c r="O240" i="1" s="1"/>
  <c r="D240" i="1"/>
  <c r="A241" i="1"/>
  <c r="D241" i="1"/>
  <c r="A242" i="1"/>
  <c r="O242" i="1" s="1"/>
  <c r="D242" i="1"/>
  <c r="A243" i="1"/>
  <c r="D243" i="1"/>
  <c r="A244" i="1"/>
  <c r="O244" i="1" s="1"/>
  <c r="D244" i="1"/>
  <c r="A245" i="1"/>
  <c r="D245" i="1"/>
  <c r="A246" i="1"/>
  <c r="D246" i="1"/>
  <c r="A247" i="1"/>
  <c r="O247" i="1" s="1"/>
  <c r="D247" i="1"/>
  <c r="A248" i="1"/>
  <c r="O248" i="1" s="1"/>
  <c r="D248" i="1"/>
  <c r="A249" i="1"/>
  <c r="O249" i="1" s="1"/>
  <c r="D249" i="1"/>
  <c r="A250" i="1"/>
  <c r="D250" i="1"/>
  <c r="A251" i="1"/>
  <c r="D251" i="1"/>
  <c r="O251" i="1"/>
  <c r="A252" i="1"/>
  <c r="D252" i="1"/>
  <c r="A253" i="1"/>
  <c r="O253" i="1" s="1"/>
  <c r="D253" i="1"/>
  <c r="A254" i="1"/>
  <c r="D254" i="1"/>
  <c r="O254" i="1"/>
  <c r="A255" i="1"/>
  <c r="D255" i="1"/>
  <c r="A256" i="1"/>
  <c r="D256" i="1"/>
  <c r="O256" i="1"/>
  <c r="A257" i="1"/>
  <c r="O257" i="1" s="1"/>
  <c r="D257" i="1"/>
  <c r="A258" i="1"/>
  <c r="O258" i="1" s="1"/>
  <c r="D258" i="1"/>
  <c r="A259" i="1"/>
  <c r="D259" i="1"/>
  <c r="A260" i="1"/>
  <c r="O260" i="1" s="1"/>
  <c r="D260" i="1"/>
  <c r="A261" i="1"/>
  <c r="D261" i="1"/>
  <c r="A262" i="1"/>
  <c r="D262" i="1"/>
  <c r="A263" i="1"/>
  <c r="D263" i="1"/>
  <c r="A264" i="1"/>
  <c r="O264" i="1" s="1"/>
  <c r="D264" i="1"/>
  <c r="A265" i="1"/>
  <c r="D265" i="1"/>
  <c r="O265" i="1"/>
  <c r="A266" i="1"/>
  <c r="D266" i="1"/>
  <c r="A267" i="1"/>
  <c r="D267" i="1"/>
  <c r="O267" i="1"/>
  <c r="A268" i="1"/>
  <c r="D268" i="1"/>
  <c r="A269" i="1"/>
  <c r="O269" i="1" s="1"/>
  <c r="D269" i="1"/>
  <c r="A270" i="1"/>
  <c r="O270" i="1" s="1"/>
  <c r="D270" i="1"/>
  <c r="A271" i="1"/>
  <c r="D271" i="1"/>
  <c r="A272" i="1"/>
  <c r="O272" i="1" s="1"/>
  <c r="D272" i="1"/>
  <c r="A273" i="1"/>
  <c r="D273" i="1"/>
  <c r="A274" i="1"/>
  <c r="O274" i="1" s="1"/>
  <c r="D274" i="1"/>
  <c r="A275" i="1"/>
  <c r="O275" i="1" s="1"/>
  <c r="D275" i="1"/>
  <c r="A276" i="1"/>
  <c r="O276" i="1" s="1"/>
  <c r="D276" i="1"/>
  <c r="A277" i="1"/>
  <c r="O277" i="1" s="1"/>
  <c r="D277" i="1"/>
  <c r="A278" i="1"/>
  <c r="D278" i="1"/>
  <c r="A279" i="1"/>
  <c r="O279" i="1" s="1"/>
  <c r="D279" i="1"/>
  <c r="A280" i="1"/>
  <c r="D280" i="1"/>
  <c r="A281" i="1"/>
  <c r="O281" i="1" s="1"/>
  <c r="D281" i="1"/>
  <c r="A282" i="1"/>
  <c r="O282" i="1" s="1"/>
  <c r="D282" i="1"/>
  <c r="A283" i="1"/>
  <c r="O283" i="1" s="1"/>
  <c r="D283" i="1"/>
  <c r="A284" i="1"/>
  <c r="O284" i="1" s="1"/>
  <c r="D284" i="1"/>
  <c r="A285" i="1"/>
  <c r="D285" i="1"/>
  <c r="A286" i="1"/>
  <c r="D286" i="1"/>
  <c r="A287" i="1"/>
  <c r="O287" i="1" s="1"/>
  <c r="D287" i="1"/>
  <c r="A288" i="1"/>
  <c r="D288" i="1"/>
  <c r="O288" i="1"/>
  <c r="A289" i="1"/>
  <c r="D289" i="1"/>
  <c r="A290" i="1"/>
  <c r="O290" i="1" s="1"/>
  <c r="D290" i="1"/>
  <c r="A291" i="1"/>
  <c r="O291" i="1" s="1"/>
  <c r="D291" i="1"/>
  <c r="A292" i="1"/>
  <c r="O292" i="1" s="1"/>
  <c r="D292" i="1"/>
  <c r="A293" i="1"/>
  <c r="O293" i="1" s="1"/>
  <c r="D293" i="1"/>
  <c r="A294" i="1"/>
  <c r="D294" i="1"/>
  <c r="A295" i="1"/>
  <c r="O295" i="1" s="1"/>
  <c r="D295" i="1"/>
  <c r="A296" i="1"/>
  <c r="O296" i="1" s="1"/>
  <c r="D296" i="1"/>
  <c r="A297" i="1"/>
  <c r="O297" i="1" s="1"/>
  <c r="D297" i="1"/>
  <c r="A298" i="1"/>
  <c r="D298" i="1"/>
  <c r="O298" i="1"/>
  <c r="A299" i="1"/>
  <c r="O299" i="1" s="1"/>
  <c r="D299" i="1"/>
  <c r="A300" i="1"/>
  <c r="D300" i="1"/>
  <c r="O300" i="1"/>
  <c r="A301" i="1"/>
  <c r="D301" i="1"/>
  <c r="A302" i="1"/>
  <c r="D302" i="1"/>
  <c r="A303" i="1"/>
  <c r="O303" i="1" s="1"/>
  <c r="D303" i="1"/>
  <c r="A304" i="1"/>
  <c r="O304" i="1" s="1"/>
  <c r="D304" i="1"/>
  <c r="A305" i="1"/>
  <c r="D305" i="1"/>
  <c r="A306" i="1"/>
  <c r="O306" i="1" s="1"/>
  <c r="D306" i="1"/>
  <c r="A307" i="1"/>
  <c r="O307" i="1" s="1"/>
  <c r="D307" i="1"/>
  <c r="A308" i="1"/>
  <c r="O308" i="1" s="1"/>
  <c r="D308" i="1"/>
  <c r="A309" i="1"/>
  <c r="O309" i="1" s="1"/>
  <c r="D309" i="1"/>
  <c r="A310" i="1"/>
  <c r="D310" i="1"/>
  <c r="A311" i="1"/>
  <c r="O311" i="1" s="1"/>
  <c r="D311" i="1"/>
  <c r="A312" i="1"/>
  <c r="D312" i="1"/>
  <c r="A313" i="1"/>
  <c r="O313" i="1" s="1"/>
  <c r="D313" i="1"/>
  <c r="A314" i="1"/>
  <c r="O314" i="1" s="1"/>
  <c r="D314" i="1"/>
  <c r="A315" i="1"/>
  <c r="O315" i="1" s="1"/>
  <c r="D315" i="1"/>
  <c r="A316" i="1"/>
  <c r="O316" i="1" s="1"/>
  <c r="D316" i="1"/>
  <c r="D317" i="1"/>
  <c r="O317" i="1"/>
  <c r="A318" i="1"/>
  <c r="O318" i="1" s="1"/>
  <c r="D318" i="1"/>
  <c r="A319" i="1"/>
  <c r="D319" i="1"/>
  <c r="A320" i="1"/>
  <c r="D320" i="1"/>
  <c r="A321" i="1"/>
  <c r="O321" i="1" s="1"/>
  <c r="D321" i="1"/>
  <c r="A322" i="1"/>
  <c r="O322" i="1" s="1"/>
  <c r="D322" i="1"/>
  <c r="A323" i="1"/>
  <c r="D323" i="1"/>
  <c r="O323" i="1"/>
  <c r="A324" i="1"/>
  <c r="D324" i="1"/>
  <c r="A325" i="1"/>
  <c r="O325" i="1" s="1"/>
  <c r="D325" i="1"/>
  <c r="A326" i="1"/>
  <c r="O326" i="1" s="1"/>
  <c r="D326" i="1"/>
  <c r="A327" i="1"/>
  <c r="D327" i="1"/>
  <c r="O327" i="1"/>
  <c r="A328" i="1"/>
  <c r="D328" i="1"/>
  <c r="A329" i="1"/>
  <c r="O329" i="1" s="1"/>
  <c r="D329" i="1"/>
  <c r="A330" i="1"/>
  <c r="O330" i="1" s="1"/>
  <c r="D330" i="1"/>
  <c r="A331" i="1"/>
  <c r="O331" i="1" s="1"/>
  <c r="D331" i="1"/>
  <c r="A332" i="1"/>
  <c r="O332" i="1" s="1"/>
  <c r="D332" i="1"/>
  <c r="A333" i="1"/>
  <c r="D333" i="1"/>
  <c r="A334" i="1"/>
  <c r="O334" i="1" s="1"/>
  <c r="D334" i="1"/>
  <c r="A335" i="1"/>
  <c r="D335" i="1"/>
  <c r="A336" i="1"/>
  <c r="O336" i="1" s="1"/>
  <c r="D336" i="1"/>
  <c r="A337" i="1"/>
  <c r="O337" i="1" s="1"/>
  <c r="D337" i="1"/>
  <c r="A338" i="1"/>
  <c r="D338" i="1"/>
  <c r="A339" i="1"/>
  <c r="O339" i="1" s="1"/>
  <c r="D339" i="1"/>
  <c r="A340" i="1"/>
  <c r="D340" i="1"/>
  <c r="A341" i="1"/>
  <c r="O341" i="1" s="1"/>
  <c r="D341" i="1"/>
  <c r="A342" i="1"/>
  <c r="O342" i="1" s="1"/>
  <c r="D342" i="1"/>
  <c r="A343" i="1"/>
  <c r="O343" i="1" s="1"/>
  <c r="D343" i="1"/>
  <c r="A344" i="1"/>
  <c r="D344" i="1"/>
  <c r="A345" i="1"/>
  <c r="O345" i="1" s="1"/>
  <c r="D345" i="1"/>
  <c r="A346" i="1"/>
  <c r="O346" i="1" s="1"/>
  <c r="D346" i="1"/>
  <c r="A347" i="1"/>
  <c r="O347" i="1" s="1"/>
  <c r="D347" i="1"/>
  <c r="A348" i="1"/>
  <c r="O348" i="1" s="1"/>
  <c r="D348" i="1"/>
  <c r="A349" i="1"/>
  <c r="D349" i="1"/>
  <c r="A350" i="1"/>
  <c r="O350" i="1" s="1"/>
  <c r="D350" i="1"/>
  <c r="A351" i="1"/>
  <c r="D351" i="1"/>
  <c r="A352" i="1"/>
  <c r="D352" i="1"/>
  <c r="O352" i="1"/>
  <c r="A353" i="1"/>
  <c r="O353" i="1" s="1"/>
  <c r="D353" i="1"/>
  <c r="A354" i="1"/>
  <c r="D354" i="1"/>
  <c r="A355" i="1"/>
  <c r="O355" i="1" s="1"/>
  <c r="D355" i="1"/>
  <c r="A356" i="1"/>
  <c r="D356" i="1"/>
  <c r="A357" i="1"/>
  <c r="O357" i="1" s="1"/>
  <c r="D357" i="1"/>
  <c r="A358" i="1"/>
  <c r="O358" i="1" s="1"/>
  <c r="D358" i="1"/>
  <c r="A359" i="1"/>
  <c r="O359" i="1" s="1"/>
  <c r="D359" i="1"/>
  <c r="A360" i="1"/>
  <c r="D360" i="1"/>
  <c r="A361" i="1"/>
  <c r="O361" i="1" s="1"/>
  <c r="D361" i="1"/>
  <c r="A362" i="1"/>
  <c r="O362" i="1" s="1"/>
  <c r="D362" i="1"/>
  <c r="A363" i="1"/>
  <c r="O363" i="1" s="1"/>
  <c r="D363" i="1"/>
  <c r="A364" i="1"/>
  <c r="O364" i="1" s="1"/>
  <c r="D364" i="1"/>
  <c r="A365" i="1"/>
  <c r="D365" i="1"/>
  <c r="A366" i="1"/>
  <c r="O366" i="1" s="1"/>
  <c r="D366" i="1"/>
  <c r="A367" i="1"/>
  <c r="D367" i="1"/>
  <c r="A368" i="1"/>
  <c r="O368" i="1" s="1"/>
  <c r="D368" i="1"/>
  <c r="A369" i="1"/>
  <c r="O369" i="1" s="1"/>
  <c r="D369" i="1"/>
  <c r="A370" i="1"/>
  <c r="O370" i="1" s="1"/>
  <c r="D370" i="1"/>
  <c r="A371" i="1"/>
  <c r="O371" i="1" s="1"/>
  <c r="D371" i="1"/>
  <c r="A372" i="1"/>
  <c r="D372" i="1"/>
  <c r="A373" i="1"/>
  <c r="O373" i="1" s="1"/>
  <c r="D373" i="1"/>
  <c r="A374" i="1"/>
  <c r="O374" i="1" s="1"/>
  <c r="D374" i="1"/>
  <c r="A375" i="1"/>
  <c r="D375" i="1"/>
  <c r="O375" i="1"/>
  <c r="A376" i="1"/>
  <c r="O376" i="1" s="1"/>
  <c r="D376" i="1"/>
  <c r="A377" i="1"/>
  <c r="O377" i="1" s="1"/>
  <c r="D377" i="1"/>
  <c r="A378" i="1"/>
  <c r="O378" i="1" s="1"/>
  <c r="D378" i="1"/>
  <c r="A379" i="1"/>
  <c r="O379" i="1" s="1"/>
  <c r="D379" i="1"/>
  <c r="A380" i="1"/>
  <c r="O380" i="1" s="1"/>
  <c r="D380" i="1"/>
  <c r="A381" i="1"/>
  <c r="D381" i="1"/>
  <c r="A382" i="1"/>
  <c r="O382" i="1" s="1"/>
  <c r="D382" i="1"/>
  <c r="A383" i="1"/>
  <c r="D383" i="1"/>
  <c r="A384" i="1"/>
  <c r="O384" i="1" s="1"/>
  <c r="D384" i="1"/>
  <c r="A385" i="1"/>
  <c r="O385" i="1" s="1"/>
  <c r="D385" i="1"/>
  <c r="A386" i="1"/>
  <c r="O386" i="1" s="1"/>
  <c r="D386" i="1"/>
  <c r="A387" i="1"/>
  <c r="O387" i="1" s="1"/>
  <c r="D387" i="1"/>
  <c r="A388" i="1"/>
  <c r="D388" i="1"/>
  <c r="A389" i="1"/>
  <c r="O389" i="1" s="1"/>
  <c r="D389" i="1"/>
  <c r="A390" i="1"/>
  <c r="O390" i="1" s="1"/>
  <c r="D390" i="1"/>
  <c r="A391" i="1"/>
  <c r="O391" i="1" s="1"/>
  <c r="D391" i="1"/>
  <c r="A392" i="1"/>
  <c r="D392" i="1"/>
  <c r="O392" i="1"/>
  <c r="A393" i="1"/>
  <c r="O393" i="1" s="1"/>
  <c r="D393" i="1"/>
  <c r="A394" i="1"/>
  <c r="O394" i="1" s="1"/>
  <c r="D394" i="1"/>
  <c r="A395" i="1"/>
  <c r="O395" i="1" s="1"/>
  <c r="D395" i="1"/>
  <c r="A396" i="1"/>
  <c r="O396" i="1" s="1"/>
  <c r="D396" i="1"/>
  <c r="A397" i="1"/>
  <c r="D397" i="1"/>
  <c r="A398" i="1"/>
  <c r="O398" i="1" s="1"/>
  <c r="D398" i="1"/>
  <c r="A399" i="1"/>
  <c r="D399" i="1"/>
  <c r="A400" i="1"/>
  <c r="O400" i="1" s="1"/>
  <c r="D400" i="1"/>
  <c r="A401" i="1"/>
  <c r="O401" i="1" s="1"/>
  <c r="D401" i="1"/>
  <c r="A402" i="1"/>
  <c r="O402" i="1" s="1"/>
  <c r="D402" i="1"/>
  <c r="A403" i="1"/>
  <c r="O403" i="1" s="1"/>
  <c r="D403" i="1"/>
  <c r="A404" i="1"/>
  <c r="D404" i="1"/>
  <c r="A405" i="1"/>
  <c r="O405" i="1" s="1"/>
  <c r="D405" i="1"/>
  <c r="A406" i="1"/>
  <c r="O406" i="1" s="1"/>
  <c r="D406" i="1"/>
  <c r="A407" i="1"/>
  <c r="O407" i="1" s="1"/>
  <c r="D407" i="1"/>
  <c r="A408" i="1"/>
  <c r="D408" i="1"/>
  <c r="O408" i="1"/>
  <c r="A409" i="1"/>
  <c r="O409" i="1" s="1"/>
  <c r="D409" i="1"/>
  <c r="A410" i="1"/>
  <c r="O410" i="1" s="1"/>
  <c r="D410" i="1"/>
  <c r="A411" i="1"/>
  <c r="O411" i="1" s="1"/>
  <c r="D411" i="1"/>
  <c r="A412" i="1"/>
  <c r="O412" i="1" s="1"/>
  <c r="D412" i="1"/>
  <c r="A413" i="1"/>
  <c r="D413" i="1"/>
  <c r="A414" i="1"/>
  <c r="O414" i="1" s="1"/>
  <c r="D414" i="1"/>
  <c r="A415" i="1"/>
  <c r="D415" i="1"/>
  <c r="A416" i="1"/>
  <c r="O416" i="1" s="1"/>
  <c r="D416" i="1"/>
  <c r="A417" i="1"/>
  <c r="O417" i="1" s="1"/>
  <c r="D417" i="1"/>
  <c r="A418" i="1"/>
  <c r="O418" i="1" s="1"/>
  <c r="D418" i="1"/>
  <c r="A419" i="1"/>
  <c r="O419" i="1" s="1"/>
  <c r="D419" i="1"/>
  <c r="A420" i="1"/>
  <c r="D420" i="1"/>
  <c r="A421" i="1"/>
  <c r="O421" i="1" s="1"/>
  <c r="D421" i="1"/>
  <c r="A422" i="1"/>
  <c r="O422" i="1" s="1"/>
  <c r="D422" i="1"/>
  <c r="A423" i="1"/>
  <c r="O423" i="1" s="1"/>
  <c r="D423" i="1"/>
  <c r="A424" i="1"/>
  <c r="O424" i="1" s="1"/>
  <c r="D424" i="1"/>
  <c r="A425" i="1"/>
  <c r="O425" i="1" s="1"/>
  <c r="D425" i="1"/>
  <c r="A426" i="1"/>
  <c r="O426" i="1" s="1"/>
  <c r="D426" i="1"/>
  <c r="A427" i="1"/>
  <c r="O427" i="1" s="1"/>
  <c r="D427" i="1"/>
  <c r="A428" i="1"/>
  <c r="O428" i="1" s="1"/>
  <c r="D428" i="1"/>
  <c r="A429" i="1"/>
  <c r="D429" i="1"/>
  <c r="A430" i="1"/>
  <c r="O430" i="1" s="1"/>
  <c r="D430" i="1"/>
  <c r="A431" i="1"/>
  <c r="D431" i="1"/>
  <c r="A432" i="1"/>
  <c r="O432" i="1" s="1"/>
  <c r="D432" i="1"/>
  <c r="A433" i="1"/>
  <c r="O433" i="1" s="1"/>
  <c r="D433" i="1"/>
  <c r="A434" i="1"/>
  <c r="O434" i="1" s="1"/>
  <c r="D434" i="1"/>
  <c r="A435" i="1"/>
  <c r="O435" i="1" s="1"/>
  <c r="D435" i="1"/>
  <c r="A436" i="1"/>
  <c r="D436" i="1"/>
  <c r="A437" i="1"/>
  <c r="O437" i="1" s="1"/>
  <c r="D437" i="1"/>
  <c r="A438" i="1"/>
  <c r="O438" i="1" s="1"/>
  <c r="D438" i="1"/>
  <c r="A439" i="1"/>
  <c r="O439" i="1" s="1"/>
  <c r="D439" i="1"/>
  <c r="A440" i="1"/>
  <c r="D440" i="1"/>
  <c r="O440" i="1"/>
  <c r="A441" i="1"/>
  <c r="O441" i="1" s="1"/>
  <c r="D441" i="1"/>
  <c r="A442" i="1"/>
  <c r="O442" i="1" s="1"/>
  <c r="D442" i="1"/>
  <c r="A443" i="1"/>
  <c r="O443" i="1" s="1"/>
  <c r="D443" i="1"/>
  <c r="A444" i="1"/>
  <c r="O444" i="1" s="1"/>
  <c r="D444" i="1"/>
  <c r="A445" i="1"/>
  <c r="D445" i="1"/>
  <c r="A446" i="1"/>
  <c r="O446" i="1" s="1"/>
  <c r="D446" i="1"/>
  <c r="A447" i="1"/>
  <c r="D447" i="1"/>
  <c r="A448" i="1"/>
  <c r="O448" i="1" s="1"/>
  <c r="D448" i="1"/>
  <c r="A449" i="1"/>
  <c r="O449" i="1" s="1"/>
  <c r="D449" i="1"/>
  <c r="A450" i="1"/>
  <c r="O450" i="1" s="1"/>
  <c r="D450" i="1"/>
  <c r="A451" i="1"/>
  <c r="O451" i="1" s="1"/>
  <c r="D451" i="1"/>
  <c r="A452" i="1"/>
  <c r="D452" i="1"/>
  <c r="A453" i="1"/>
  <c r="O453" i="1" s="1"/>
  <c r="D453" i="1"/>
  <c r="A454" i="1"/>
  <c r="O454" i="1" s="1"/>
  <c r="D454" i="1"/>
  <c r="A455" i="1"/>
  <c r="O455" i="1" s="1"/>
  <c r="D455" i="1"/>
  <c r="A456" i="1"/>
  <c r="D456" i="1"/>
  <c r="A457" i="1"/>
  <c r="O457" i="1" s="1"/>
  <c r="D457" i="1"/>
  <c r="A458" i="1"/>
  <c r="O458" i="1" s="1"/>
  <c r="D458" i="1"/>
  <c r="A459" i="1"/>
  <c r="O459" i="1" s="1"/>
  <c r="D459" i="1"/>
  <c r="A460" i="1"/>
  <c r="O460" i="1" s="1"/>
  <c r="D460" i="1"/>
  <c r="A461" i="1"/>
  <c r="D461" i="1"/>
  <c r="A462" i="1"/>
  <c r="O462" i="1" s="1"/>
  <c r="D462" i="1"/>
  <c r="A463" i="1"/>
  <c r="D463" i="1"/>
  <c r="A464" i="1"/>
  <c r="O464" i="1" s="1"/>
  <c r="D464" i="1"/>
  <c r="A465" i="1"/>
  <c r="O465" i="1" s="1"/>
  <c r="D465" i="1"/>
  <c r="A466" i="1"/>
  <c r="O466" i="1" s="1"/>
  <c r="D466" i="1"/>
  <c r="A467" i="1"/>
  <c r="O467" i="1" s="1"/>
  <c r="D467" i="1"/>
  <c r="A468" i="1"/>
  <c r="D468" i="1"/>
  <c r="A469" i="1"/>
  <c r="O469" i="1" s="1"/>
  <c r="D469" i="1"/>
  <c r="A470" i="1"/>
  <c r="D470" i="1"/>
  <c r="A471" i="1"/>
  <c r="O471" i="1" s="1"/>
  <c r="D471" i="1"/>
  <c r="A472" i="1"/>
  <c r="D472" i="1"/>
  <c r="A473" i="1"/>
  <c r="O473" i="1" s="1"/>
  <c r="D473" i="1"/>
  <c r="A474" i="1"/>
  <c r="O474" i="1" s="1"/>
  <c r="D474" i="1"/>
  <c r="A475" i="1"/>
  <c r="O475" i="1" s="1"/>
  <c r="D475" i="1"/>
  <c r="A476" i="1"/>
  <c r="D476" i="1"/>
  <c r="A477" i="1"/>
  <c r="D477" i="1"/>
  <c r="A478" i="1"/>
  <c r="O478" i="1" s="1"/>
  <c r="D478" i="1"/>
  <c r="A479" i="1"/>
  <c r="D479" i="1"/>
  <c r="A480" i="1"/>
  <c r="O480" i="1" s="1"/>
  <c r="D480" i="1"/>
  <c r="A481" i="1"/>
  <c r="D481" i="1"/>
  <c r="A482" i="1"/>
  <c r="D482" i="1"/>
  <c r="A483" i="1"/>
  <c r="O483" i="1" s="1"/>
  <c r="D483" i="1"/>
  <c r="A484" i="1"/>
  <c r="O484" i="1" s="1"/>
  <c r="D484" i="1"/>
  <c r="A485" i="1"/>
  <c r="O485" i="1" s="1"/>
  <c r="D485" i="1"/>
  <c r="A486" i="1"/>
  <c r="D486" i="1"/>
  <c r="A487" i="1"/>
  <c r="O487" i="1" s="1"/>
  <c r="D487" i="1"/>
  <c r="A488" i="1"/>
  <c r="D488" i="1"/>
  <c r="A489" i="1"/>
  <c r="O489" i="1" s="1"/>
  <c r="D489" i="1"/>
  <c r="A490" i="1"/>
  <c r="O490" i="1" s="1"/>
  <c r="D490" i="1"/>
  <c r="A491" i="1"/>
  <c r="O491" i="1" s="1"/>
  <c r="D491" i="1"/>
  <c r="A492" i="1"/>
  <c r="D492" i="1"/>
  <c r="A493" i="1"/>
  <c r="D493" i="1"/>
  <c r="A494" i="1"/>
  <c r="O494" i="1" s="1"/>
  <c r="D494" i="1"/>
  <c r="A495" i="1"/>
  <c r="D495" i="1"/>
  <c r="O495" i="1"/>
  <c r="A496" i="1"/>
  <c r="O496" i="1" s="1"/>
  <c r="D496" i="1"/>
  <c r="A497" i="1"/>
  <c r="O497" i="1" s="1"/>
  <c r="D497" i="1"/>
  <c r="A498" i="1"/>
  <c r="O498" i="1" s="1"/>
  <c r="D498" i="1"/>
  <c r="A499" i="1"/>
  <c r="O499" i="1" s="1"/>
  <c r="D499" i="1"/>
  <c r="A500" i="1"/>
  <c r="O500" i="1" s="1"/>
  <c r="D500" i="1"/>
  <c r="A501" i="1"/>
  <c r="D501" i="1"/>
  <c r="A502" i="1"/>
  <c r="D502" i="1"/>
  <c r="A503" i="1"/>
  <c r="O503" i="1" s="1"/>
  <c r="D503" i="1"/>
  <c r="A504" i="1"/>
  <c r="O504" i="1" s="1"/>
  <c r="D504" i="1"/>
  <c r="A505" i="1"/>
  <c r="O505" i="1" s="1"/>
  <c r="D505" i="1"/>
  <c r="A506" i="1"/>
  <c r="O506" i="1" s="1"/>
  <c r="D506" i="1"/>
  <c r="A507" i="1"/>
  <c r="O507" i="1" s="1"/>
  <c r="D507" i="1"/>
  <c r="A508" i="1"/>
  <c r="O508" i="1" s="1"/>
  <c r="D508" i="1"/>
  <c r="A509" i="1"/>
  <c r="D509" i="1"/>
  <c r="A510" i="1"/>
  <c r="D510" i="1"/>
  <c r="A511" i="1"/>
  <c r="O511" i="1" s="1"/>
  <c r="D511" i="1"/>
  <c r="A512" i="1"/>
  <c r="O512" i="1" s="1"/>
  <c r="D512" i="1"/>
  <c r="A513" i="1"/>
  <c r="O513" i="1" s="1"/>
  <c r="D513" i="1"/>
  <c r="A514" i="1"/>
  <c r="O514" i="1" s="1"/>
  <c r="D514" i="1"/>
  <c r="A515" i="1"/>
  <c r="O515" i="1" s="1"/>
  <c r="D515" i="1"/>
  <c r="A516" i="1"/>
  <c r="D516" i="1"/>
  <c r="A517" i="1"/>
  <c r="O517" i="1" s="1"/>
  <c r="D517" i="1"/>
  <c r="A518" i="1"/>
  <c r="D518" i="1"/>
  <c r="O518" i="1"/>
  <c r="A519" i="1"/>
  <c r="O519" i="1" s="1"/>
  <c r="D519" i="1"/>
  <c r="A520" i="1"/>
  <c r="O520" i="1" s="1"/>
  <c r="D520" i="1"/>
  <c r="A521" i="1"/>
  <c r="O521" i="1" s="1"/>
  <c r="D521" i="1"/>
  <c r="A522" i="1"/>
  <c r="O522" i="1" s="1"/>
  <c r="D522" i="1"/>
  <c r="A523" i="1"/>
  <c r="D523" i="1"/>
  <c r="A524" i="1"/>
  <c r="O524" i="1" s="1"/>
  <c r="D524" i="1"/>
  <c r="A525" i="1"/>
  <c r="O525" i="1" s="1"/>
  <c r="D525" i="1"/>
  <c r="A526" i="1"/>
  <c r="D526" i="1"/>
  <c r="A527" i="1"/>
  <c r="O527" i="1" s="1"/>
  <c r="D527" i="1"/>
  <c r="A528" i="1"/>
  <c r="O528" i="1" s="1"/>
  <c r="D528" i="1"/>
  <c r="A529" i="1"/>
  <c r="O529" i="1" s="1"/>
  <c r="D529" i="1"/>
  <c r="A530" i="1"/>
  <c r="O530" i="1" s="1"/>
  <c r="D530" i="1"/>
  <c r="A531" i="1"/>
  <c r="O531" i="1" s="1"/>
  <c r="D531" i="1"/>
  <c r="A532" i="1"/>
  <c r="D532" i="1"/>
  <c r="A533" i="1"/>
  <c r="O533" i="1" s="1"/>
  <c r="D533" i="1"/>
  <c r="A534" i="1"/>
  <c r="O534" i="1" s="1"/>
  <c r="D534" i="1"/>
  <c r="A535" i="1"/>
  <c r="D535" i="1"/>
  <c r="O535" i="1"/>
  <c r="A536" i="1"/>
  <c r="O536" i="1" s="1"/>
  <c r="D536" i="1"/>
  <c r="A537" i="1"/>
  <c r="O537" i="1" s="1"/>
  <c r="D537" i="1"/>
  <c r="A538" i="1"/>
  <c r="O538" i="1" s="1"/>
  <c r="D538" i="1"/>
  <c r="A539" i="1"/>
  <c r="D539" i="1"/>
  <c r="A540" i="1"/>
  <c r="O540" i="1" s="1"/>
  <c r="D540" i="1"/>
  <c r="A541" i="1"/>
  <c r="D541" i="1"/>
  <c r="O541" i="1"/>
  <c r="A542" i="1"/>
  <c r="D542" i="1"/>
  <c r="A543" i="1"/>
  <c r="O543" i="1" s="1"/>
  <c r="D543" i="1"/>
  <c r="A544" i="1"/>
  <c r="O544" i="1" s="1"/>
  <c r="D544" i="1"/>
  <c r="A545" i="1"/>
  <c r="O545" i="1" s="1"/>
  <c r="D545" i="1"/>
  <c r="A546" i="1"/>
  <c r="O546" i="1" s="1"/>
  <c r="D546" i="1"/>
  <c r="A547" i="1"/>
  <c r="O547" i="1" s="1"/>
  <c r="D547" i="1"/>
  <c r="A548" i="1"/>
  <c r="D548" i="1"/>
  <c r="A549" i="1"/>
  <c r="O549" i="1" s="1"/>
  <c r="D549" i="1"/>
  <c r="A550" i="1"/>
  <c r="D550" i="1"/>
  <c r="A551" i="1"/>
  <c r="O551" i="1" s="1"/>
  <c r="D551" i="1"/>
  <c r="A552" i="1"/>
  <c r="O552" i="1" s="1"/>
  <c r="D552" i="1"/>
  <c r="A553" i="1"/>
  <c r="O553" i="1" s="1"/>
  <c r="D553" i="1"/>
  <c r="A554" i="1"/>
  <c r="O554" i="1" s="1"/>
  <c r="D554" i="1"/>
  <c r="A555" i="1"/>
  <c r="D555" i="1"/>
  <c r="A556" i="1"/>
  <c r="O556" i="1" s="1"/>
  <c r="D556" i="1"/>
  <c r="A557" i="1"/>
  <c r="O557" i="1" s="1"/>
  <c r="D557" i="1"/>
  <c r="A558" i="1"/>
  <c r="D558" i="1"/>
  <c r="A559" i="1"/>
  <c r="D559" i="1"/>
  <c r="O559" i="1"/>
  <c r="A560" i="1"/>
  <c r="O560" i="1" s="1"/>
  <c r="D560" i="1"/>
  <c r="A561" i="1"/>
  <c r="O561" i="1" s="1"/>
  <c r="D561" i="1"/>
  <c r="A562" i="1"/>
  <c r="O562" i="1" s="1"/>
  <c r="D562" i="1"/>
  <c r="A563" i="1"/>
  <c r="O563" i="1" s="1"/>
  <c r="D563" i="1"/>
  <c r="A564" i="1"/>
  <c r="D564" i="1"/>
  <c r="A565" i="1"/>
  <c r="O565" i="1" s="1"/>
  <c r="D565" i="1"/>
  <c r="A566" i="1"/>
  <c r="O566" i="1" s="1"/>
  <c r="D566" i="1"/>
  <c r="A567" i="1"/>
  <c r="O567" i="1" s="1"/>
  <c r="D567" i="1"/>
  <c r="A568" i="1"/>
  <c r="O568" i="1" s="1"/>
  <c r="D568" i="1"/>
  <c r="A569" i="1"/>
  <c r="O569" i="1" s="1"/>
  <c r="D569" i="1"/>
  <c r="A570" i="1"/>
  <c r="O570" i="1" s="1"/>
  <c r="D570" i="1"/>
  <c r="A571" i="1"/>
  <c r="D571" i="1"/>
  <c r="A572" i="1"/>
  <c r="O572" i="1" s="1"/>
  <c r="D572" i="1"/>
  <c r="A573" i="1"/>
  <c r="O573" i="1" s="1"/>
  <c r="D573" i="1"/>
  <c r="A574" i="1"/>
  <c r="D574" i="1"/>
  <c r="A575" i="1"/>
  <c r="O575" i="1" s="1"/>
  <c r="D575" i="1"/>
  <c r="A576" i="1"/>
  <c r="O576" i="1" s="1"/>
  <c r="D576" i="1"/>
  <c r="A577" i="1"/>
  <c r="O577" i="1" s="1"/>
  <c r="D577" i="1"/>
  <c r="A578" i="1"/>
  <c r="O578" i="1" s="1"/>
  <c r="D578" i="1"/>
  <c r="A579" i="1"/>
  <c r="O579" i="1" s="1"/>
  <c r="D579" i="1"/>
  <c r="A580" i="1"/>
  <c r="D580" i="1"/>
  <c r="A581" i="1"/>
  <c r="O581" i="1" s="1"/>
  <c r="D581" i="1"/>
  <c r="A582" i="1"/>
  <c r="D582" i="1"/>
  <c r="O582" i="1"/>
  <c r="A583" i="1"/>
  <c r="O583" i="1" s="1"/>
  <c r="D583" i="1"/>
  <c r="A584" i="1"/>
  <c r="O584" i="1" s="1"/>
  <c r="D584" i="1"/>
  <c r="A585" i="1"/>
  <c r="O585" i="1" s="1"/>
  <c r="D585" i="1"/>
  <c r="A586" i="1"/>
  <c r="O586" i="1" s="1"/>
  <c r="D586" i="1"/>
  <c r="A587" i="1"/>
  <c r="D587" i="1"/>
  <c r="A588" i="1"/>
  <c r="O588" i="1" s="1"/>
  <c r="D588" i="1"/>
  <c r="A589" i="1"/>
  <c r="O589" i="1" s="1"/>
  <c r="D589" i="1"/>
  <c r="A590" i="1"/>
  <c r="D590" i="1"/>
  <c r="A591" i="1"/>
  <c r="D591" i="1"/>
  <c r="O591" i="1"/>
  <c r="A592" i="1"/>
  <c r="O592" i="1" s="1"/>
  <c r="D592" i="1"/>
  <c r="A593" i="1"/>
  <c r="O593" i="1" s="1"/>
  <c r="D593" i="1"/>
  <c r="A594" i="1"/>
  <c r="O594" i="1" s="1"/>
  <c r="D594" i="1"/>
  <c r="A595" i="1"/>
  <c r="O595" i="1" s="1"/>
  <c r="D595" i="1"/>
  <c r="A596" i="1"/>
  <c r="D596" i="1"/>
  <c r="A597" i="1"/>
  <c r="O597" i="1" s="1"/>
  <c r="D597" i="1"/>
  <c r="A598" i="1"/>
  <c r="O598" i="1" s="1"/>
  <c r="D598" i="1"/>
  <c r="A599" i="1"/>
  <c r="O599" i="1" s="1"/>
  <c r="D599" i="1"/>
  <c r="A600" i="1"/>
  <c r="O600" i="1" s="1"/>
  <c r="D600" i="1"/>
  <c r="A601" i="1"/>
  <c r="O601" i="1" s="1"/>
  <c r="D601" i="1"/>
  <c r="A602" i="1"/>
  <c r="O602" i="1" s="1"/>
  <c r="D602" i="1"/>
  <c r="A603" i="1"/>
  <c r="O603" i="1" s="1"/>
  <c r="D603" i="1"/>
  <c r="A604" i="1"/>
  <c r="O604" i="1" s="1"/>
  <c r="D604" i="1"/>
  <c r="A605" i="1"/>
  <c r="O605" i="1" s="1"/>
  <c r="D605" i="1"/>
  <c r="A606" i="1"/>
  <c r="D606" i="1"/>
  <c r="A607" i="1"/>
  <c r="D607" i="1"/>
  <c r="O607" i="1"/>
  <c r="A608" i="1"/>
  <c r="O608" i="1" s="1"/>
  <c r="D608" i="1"/>
  <c r="A609" i="1"/>
  <c r="O609" i="1" s="1"/>
  <c r="D609" i="1"/>
  <c r="A610" i="1"/>
  <c r="O610" i="1" s="1"/>
  <c r="D610" i="1"/>
  <c r="A611" i="1"/>
  <c r="O611" i="1" s="1"/>
  <c r="D611" i="1"/>
  <c r="A612" i="1"/>
  <c r="D612" i="1"/>
  <c r="A613" i="1"/>
  <c r="O613" i="1" s="1"/>
  <c r="D613" i="1"/>
  <c r="A614" i="1"/>
  <c r="O614" i="1" s="1"/>
  <c r="D614" i="1"/>
  <c r="A615" i="1"/>
  <c r="O615" i="1" s="1"/>
  <c r="D615" i="1"/>
  <c r="A616" i="1"/>
  <c r="O616" i="1" s="1"/>
  <c r="D616" i="1"/>
  <c r="A617" i="1"/>
  <c r="O617" i="1" s="1"/>
  <c r="D617" i="1"/>
  <c r="A618" i="1"/>
  <c r="O618" i="1" s="1"/>
  <c r="D618" i="1"/>
  <c r="A619" i="1"/>
  <c r="D619" i="1"/>
  <c r="A620" i="1"/>
  <c r="O620" i="1" s="1"/>
  <c r="D620" i="1"/>
  <c r="A621" i="1"/>
  <c r="O621" i="1" s="1"/>
  <c r="D621" i="1"/>
  <c r="A622" i="1"/>
  <c r="D622" i="1"/>
  <c r="A623" i="1"/>
  <c r="D623" i="1"/>
  <c r="O623" i="1"/>
  <c r="A624" i="1"/>
  <c r="O624" i="1" s="1"/>
  <c r="D624" i="1"/>
  <c r="A625" i="1"/>
  <c r="D625" i="1"/>
  <c r="O320" i="1" l="1"/>
  <c r="O223" i="1"/>
  <c r="O210" i="1"/>
  <c r="O130" i="1"/>
  <c r="O98" i="1"/>
  <c r="O47" i="1"/>
  <c r="O542" i="1"/>
  <c r="O492" i="1"/>
  <c r="O367" i="1"/>
  <c r="O338" i="1"/>
  <c r="O262" i="1"/>
  <c r="O175" i="1"/>
  <c r="O182" i="1"/>
  <c r="O149" i="1"/>
  <c r="O135" i="1"/>
  <c r="O46" i="1"/>
  <c r="O40" i="1"/>
  <c r="O59" i="1"/>
  <c r="O33" i="1"/>
  <c r="O523" i="1"/>
  <c r="O305" i="1"/>
  <c r="O280" i="1"/>
  <c r="O200" i="1"/>
  <c r="O246" i="1"/>
  <c r="O213" i="1"/>
  <c r="O619" i="1"/>
  <c r="O482" i="1"/>
  <c r="O226" i="1"/>
  <c r="O383" i="1"/>
  <c r="O95" i="1"/>
  <c r="O550" i="1"/>
  <c r="O526" i="1"/>
  <c r="O354" i="1"/>
  <c r="O302" i="1"/>
  <c r="O165" i="1"/>
  <c r="O151" i="1"/>
  <c r="O587" i="1"/>
  <c r="O190" i="1"/>
  <c r="O596" i="1"/>
  <c r="O479" i="1"/>
  <c r="O463" i="1"/>
  <c r="O447" i="1"/>
  <c r="O431" i="1"/>
  <c r="O415" i="1"/>
  <c r="O399" i="1"/>
  <c r="O197" i="1"/>
  <c r="O119" i="1"/>
  <c r="O78" i="1"/>
  <c r="O7" i="1"/>
  <c r="O612" i="1"/>
  <c r="O622" i="1"/>
  <c r="O606" i="1"/>
  <c r="O590" i="1"/>
  <c r="O580" i="1"/>
  <c r="O564" i="1"/>
  <c r="O548" i="1"/>
  <c r="O532" i="1"/>
  <c r="O516" i="1"/>
  <c r="O510" i="1"/>
  <c r="O351" i="1"/>
  <c r="O335" i="1"/>
  <c r="O166" i="1"/>
  <c r="O155" i="1"/>
  <c r="O150" i="1"/>
  <c r="O574" i="1"/>
  <c r="O558" i="1"/>
  <c r="O319" i="1"/>
  <c r="O289" i="1"/>
  <c r="O181" i="1"/>
  <c r="O134" i="1"/>
  <c r="O62" i="1"/>
  <c r="O488" i="1"/>
  <c r="O472" i="1"/>
  <c r="O456" i="1"/>
  <c r="O360" i="1"/>
  <c r="O344" i="1"/>
  <c r="O268" i="1"/>
  <c r="O252" i="1"/>
  <c r="O328" i="1"/>
  <c r="O273" i="1"/>
  <c r="O263" i="1"/>
  <c r="O236" i="1"/>
  <c r="O133" i="1"/>
  <c r="O87" i="1"/>
  <c r="O30" i="1"/>
  <c r="O625" i="1"/>
  <c r="O502" i="1"/>
  <c r="O486" i="1"/>
  <c r="O476" i="1"/>
  <c r="O481" i="1"/>
  <c r="O55" i="1"/>
  <c r="O14" i="1"/>
  <c r="O245" i="1"/>
  <c r="O219" i="1"/>
  <c r="O126" i="1"/>
  <c r="O39" i="1"/>
  <c r="O571" i="1"/>
  <c r="O555" i="1"/>
  <c r="O539" i="1"/>
  <c r="O501" i="1"/>
  <c r="O312" i="1"/>
  <c r="O286" i="1"/>
  <c r="O261" i="1"/>
  <c r="O255" i="1"/>
  <c r="O239" i="1"/>
  <c r="O214" i="1"/>
  <c r="O203" i="1"/>
  <c r="O110" i="1"/>
  <c r="O229" i="1"/>
  <c r="O198" i="1"/>
  <c r="O23" i="1"/>
  <c r="O8" i="1"/>
  <c r="O429" i="1"/>
  <c r="O140" i="1"/>
  <c r="O404" i="1"/>
  <c r="O324" i="1"/>
  <c r="O12" i="1"/>
  <c r="O509" i="1"/>
  <c r="O381" i="1"/>
  <c r="O294" i="1"/>
  <c r="O271" i="1"/>
  <c r="O266" i="1"/>
  <c r="O493" i="1"/>
  <c r="O477" i="1"/>
  <c r="O470" i="1"/>
  <c r="O76" i="1"/>
  <c r="O356" i="1"/>
  <c r="O436" i="1"/>
  <c r="O333" i="1"/>
  <c r="O413" i="1"/>
  <c r="O301" i="1"/>
  <c r="O388" i="1"/>
  <c r="O108" i="1"/>
  <c r="O44" i="1"/>
  <c r="O234" i="1"/>
  <c r="O365" i="1"/>
  <c r="O310" i="1"/>
  <c r="O452" i="1"/>
  <c r="O445" i="1"/>
  <c r="O340" i="1"/>
  <c r="O278" i="1"/>
  <c r="O461" i="1"/>
  <c r="O468" i="1"/>
  <c r="O420" i="1"/>
  <c r="O397" i="1"/>
  <c r="O349" i="1"/>
  <c r="O372" i="1"/>
  <c r="O131" i="1"/>
  <c r="O285" i="1"/>
  <c r="O227" i="1"/>
  <c r="O163" i="1"/>
  <c r="O195" i="1"/>
  <c r="O241" i="1"/>
  <c r="O204" i="1"/>
  <c r="O172" i="1"/>
  <c r="O250" i="1"/>
  <c r="O115" i="1"/>
  <c r="O83" i="1"/>
  <c r="O51" i="1"/>
  <c r="O19" i="1"/>
  <c r="O259" i="1"/>
  <c r="O147" i="1"/>
  <c r="O124" i="1"/>
  <c r="O92" i="1"/>
  <c r="O60" i="1"/>
  <c r="O28" i="1"/>
  <c r="O225" i="1"/>
  <c r="O243" i="1"/>
  <c r="O211" i="1"/>
  <c r="O179" i="1"/>
  <c r="O156" i="1"/>
  <c r="O220" i="1"/>
  <c r="O188" i="1"/>
  <c r="O35" i="1"/>
  <c r="O99" i="1"/>
  <c r="O67" i="1"/>
  <c r="P4" i="1"/>
  <c r="P5" i="1" s="1"/>
  <c r="P6" i="1" s="1"/>
  <c r="P7" i="1" s="1"/>
  <c r="P8" i="1" l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P77" i="1" s="1"/>
  <c r="P78" i="1" s="1"/>
  <c r="P79" i="1" s="1"/>
  <c r="P80" i="1" s="1"/>
  <c r="P81" i="1" s="1"/>
  <c r="P82" i="1" s="1"/>
  <c r="P83" i="1" s="1"/>
  <c r="P84" i="1" s="1"/>
  <c r="P85" i="1" s="1"/>
  <c r="P86" i="1" s="1"/>
  <c r="P87" i="1" s="1"/>
  <c r="P88" i="1" s="1"/>
  <c r="P89" i="1" s="1"/>
  <c r="P90" i="1" s="1"/>
  <c r="P91" i="1" s="1"/>
  <c r="P92" i="1" s="1"/>
  <c r="P93" i="1" s="1"/>
  <c r="P94" i="1" s="1"/>
  <c r="P95" i="1" s="1"/>
  <c r="P96" i="1" s="1"/>
  <c r="P97" i="1" s="1"/>
  <c r="P98" i="1" s="1"/>
  <c r="P99" i="1" s="1"/>
  <c r="P100" i="1" s="1"/>
  <c r="P101" i="1" s="1"/>
  <c r="P102" i="1" s="1"/>
  <c r="P103" i="1" s="1"/>
  <c r="P104" i="1" s="1"/>
  <c r="P105" i="1" s="1"/>
  <c r="P106" i="1" s="1"/>
  <c r="P107" i="1" s="1"/>
  <c r="P108" i="1" s="1"/>
  <c r="P109" i="1" s="1"/>
  <c r="P110" i="1" s="1"/>
  <c r="P111" i="1" s="1"/>
  <c r="P112" i="1" s="1"/>
  <c r="P113" i="1" s="1"/>
  <c r="P114" i="1" s="1"/>
  <c r="P115" i="1" s="1"/>
  <c r="P116" i="1" s="1"/>
  <c r="P117" i="1" s="1"/>
  <c r="P118" i="1" s="1"/>
  <c r="P119" i="1" s="1"/>
  <c r="P120" i="1" s="1"/>
  <c r="P121" i="1" s="1"/>
  <c r="P122" i="1" s="1"/>
  <c r="P123" i="1" s="1"/>
  <c r="P124" i="1" s="1"/>
  <c r="P125" i="1" s="1"/>
  <c r="P126" i="1" s="1"/>
  <c r="P127" i="1" s="1"/>
  <c r="P128" i="1" s="1"/>
  <c r="P129" i="1" s="1"/>
  <c r="P130" i="1" s="1"/>
  <c r="P131" i="1" s="1"/>
  <c r="P132" i="1" s="1"/>
  <c r="P133" i="1" s="1"/>
  <c r="P134" i="1" s="1"/>
  <c r="P135" i="1" s="1"/>
  <c r="P136" i="1" s="1"/>
  <c r="P137" i="1" s="1"/>
  <c r="P138" i="1" s="1"/>
  <c r="P139" i="1" s="1"/>
  <c r="P140" i="1" s="1"/>
  <c r="P141" i="1" s="1"/>
  <c r="P142" i="1" s="1"/>
  <c r="P143" i="1" s="1"/>
  <c r="P144" i="1" s="1"/>
  <c r="P145" i="1" s="1"/>
  <c r="P146" i="1" s="1"/>
  <c r="P147" i="1" s="1"/>
  <c r="P148" i="1" s="1"/>
  <c r="P149" i="1" s="1"/>
  <c r="P150" i="1" s="1"/>
  <c r="P151" i="1" s="1"/>
  <c r="P152" i="1" s="1"/>
  <c r="P153" i="1" s="1"/>
  <c r="P154" i="1" s="1"/>
  <c r="P155" i="1" s="1"/>
  <c r="P156" i="1" s="1"/>
  <c r="P157" i="1" s="1"/>
  <c r="P158" i="1" s="1"/>
  <c r="P159" i="1" s="1"/>
  <c r="P160" i="1" s="1"/>
  <c r="P161" i="1" s="1"/>
  <c r="P162" i="1" s="1"/>
  <c r="P163" i="1" s="1"/>
  <c r="P164" i="1" s="1"/>
  <c r="P165" i="1" s="1"/>
  <c r="P166" i="1" s="1"/>
  <c r="P167" i="1" s="1"/>
  <c r="P168" i="1" s="1"/>
  <c r="P169" i="1" s="1"/>
  <c r="P170" i="1" s="1"/>
  <c r="P171" i="1" s="1"/>
  <c r="P172" i="1" s="1"/>
  <c r="P173" i="1" s="1"/>
  <c r="P174" i="1" s="1"/>
  <c r="P175" i="1" s="1"/>
  <c r="P176" i="1" s="1"/>
  <c r="P177" i="1" s="1"/>
  <c r="P178" i="1" s="1"/>
  <c r="P179" i="1" s="1"/>
  <c r="P180" i="1" s="1"/>
  <c r="P181" i="1" s="1"/>
  <c r="P182" i="1" s="1"/>
  <c r="P183" i="1" s="1"/>
  <c r="P184" i="1" s="1"/>
  <c r="P185" i="1" s="1"/>
  <c r="P186" i="1" s="1"/>
  <c r="P187" i="1" s="1"/>
  <c r="P188" i="1" s="1"/>
  <c r="P189" i="1" s="1"/>
  <c r="P190" i="1" s="1"/>
  <c r="P191" i="1" s="1"/>
  <c r="P192" i="1" s="1"/>
  <c r="P193" i="1" s="1"/>
  <c r="P194" i="1" s="1"/>
  <c r="P195" i="1" s="1"/>
  <c r="P196" i="1" s="1"/>
  <c r="P197" i="1" s="1"/>
  <c r="P198" i="1" s="1"/>
  <c r="P199" i="1" s="1"/>
  <c r="P200" i="1" s="1"/>
  <c r="P201" i="1" s="1"/>
  <c r="P202" i="1" s="1"/>
  <c r="P203" i="1" s="1"/>
  <c r="P204" i="1" s="1"/>
  <c r="P205" i="1" s="1"/>
  <c r="P206" i="1" s="1"/>
  <c r="P207" i="1" s="1"/>
  <c r="P208" i="1" s="1"/>
  <c r="P209" i="1" s="1"/>
  <c r="P210" i="1" s="1"/>
  <c r="P211" i="1" s="1"/>
  <c r="P212" i="1" s="1"/>
  <c r="P213" i="1" s="1"/>
  <c r="P214" i="1" s="1"/>
  <c r="P215" i="1" s="1"/>
  <c r="P216" i="1" s="1"/>
  <c r="P217" i="1" s="1"/>
  <c r="P218" i="1" s="1"/>
  <c r="P219" i="1" s="1"/>
  <c r="P220" i="1" s="1"/>
  <c r="P221" i="1" s="1"/>
  <c r="P222" i="1" s="1"/>
  <c r="P223" i="1" s="1"/>
  <c r="P224" i="1" s="1"/>
  <c r="P225" i="1" s="1"/>
  <c r="P226" i="1" s="1"/>
  <c r="P227" i="1" s="1"/>
  <c r="P228" i="1" s="1"/>
  <c r="P229" i="1" s="1"/>
  <c r="P230" i="1" s="1"/>
  <c r="P231" i="1" s="1"/>
  <c r="P232" i="1" s="1"/>
  <c r="P233" i="1" s="1"/>
  <c r="P234" i="1" s="1"/>
  <c r="P235" i="1" s="1"/>
  <c r="P236" i="1" s="1"/>
  <c r="P237" i="1" s="1"/>
  <c r="P238" i="1" s="1"/>
  <c r="P239" i="1" s="1"/>
  <c r="P240" i="1" s="1"/>
  <c r="P241" i="1" s="1"/>
  <c r="P242" i="1" s="1"/>
  <c r="P243" i="1" s="1"/>
  <c r="P244" i="1" s="1"/>
  <c r="P245" i="1" s="1"/>
  <c r="P246" i="1" s="1"/>
  <c r="P247" i="1" s="1"/>
  <c r="P248" i="1" s="1"/>
  <c r="P249" i="1" s="1"/>
  <c r="P250" i="1" s="1"/>
  <c r="P251" i="1" s="1"/>
  <c r="P252" i="1" s="1"/>
  <c r="P253" i="1" s="1"/>
  <c r="P254" i="1" s="1"/>
  <c r="P255" i="1" s="1"/>
  <c r="P256" i="1" s="1"/>
  <c r="P257" i="1" s="1"/>
  <c r="P258" i="1" s="1"/>
  <c r="P259" i="1" s="1"/>
  <c r="P260" i="1" s="1"/>
  <c r="P261" i="1" s="1"/>
  <c r="P262" i="1" s="1"/>
  <c r="P263" i="1" s="1"/>
  <c r="P264" i="1" s="1"/>
  <c r="P265" i="1" s="1"/>
  <c r="P266" i="1" s="1"/>
  <c r="P267" i="1" s="1"/>
  <c r="P268" i="1" s="1"/>
  <c r="P269" i="1" s="1"/>
  <c r="P270" i="1" s="1"/>
  <c r="P271" i="1" s="1"/>
  <c r="P272" i="1" s="1"/>
  <c r="P273" i="1" s="1"/>
  <c r="P274" i="1" s="1"/>
  <c r="P275" i="1" s="1"/>
  <c r="P276" i="1" s="1"/>
  <c r="P277" i="1" s="1"/>
  <c r="P278" i="1" s="1"/>
  <c r="P279" i="1" s="1"/>
  <c r="P280" i="1" s="1"/>
  <c r="P281" i="1" s="1"/>
  <c r="P282" i="1" s="1"/>
  <c r="P283" i="1" s="1"/>
  <c r="P284" i="1" s="1"/>
  <c r="P285" i="1" s="1"/>
  <c r="P286" i="1" s="1"/>
  <c r="P287" i="1" s="1"/>
  <c r="P288" i="1" s="1"/>
  <c r="P289" i="1" s="1"/>
  <c r="P290" i="1" s="1"/>
  <c r="P291" i="1" s="1"/>
  <c r="P292" i="1" s="1"/>
  <c r="P293" i="1" s="1"/>
  <c r="P294" i="1" s="1"/>
  <c r="P295" i="1" s="1"/>
  <c r="P296" i="1" s="1"/>
  <c r="P297" i="1" s="1"/>
  <c r="P298" i="1" s="1"/>
  <c r="P299" i="1" s="1"/>
  <c r="P300" i="1" s="1"/>
  <c r="P301" i="1" s="1"/>
  <c r="P302" i="1" s="1"/>
  <c r="P303" i="1" s="1"/>
  <c r="P304" i="1" s="1"/>
  <c r="P305" i="1" s="1"/>
  <c r="P306" i="1" s="1"/>
  <c r="P307" i="1" s="1"/>
  <c r="P308" i="1" s="1"/>
  <c r="P309" i="1" s="1"/>
  <c r="P310" i="1" s="1"/>
  <c r="P311" i="1" s="1"/>
  <c r="P312" i="1" s="1"/>
  <c r="P313" i="1" s="1"/>
  <c r="P314" i="1" s="1"/>
  <c r="P315" i="1" s="1"/>
  <c r="P316" i="1" s="1"/>
  <c r="P317" i="1" s="1"/>
  <c r="P318" i="1" s="1"/>
  <c r="P319" i="1" s="1"/>
  <c r="P320" i="1" s="1"/>
  <c r="P321" i="1" s="1"/>
  <c r="P322" i="1" s="1"/>
  <c r="P323" i="1" s="1"/>
  <c r="P324" i="1" s="1"/>
  <c r="P325" i="1" s="1"/>
  <c r="P326" i="1" s="1"/>
  <c r="P327" i="1" s="1"/>
  <c r="P328" i="1" s="1"/>
  <c r="P329" i="1" s="1"/>
  <c r="P330" i="1" s="1"/>
  <c r="P331" i="1" s="1"/>
  <c r="P332" i="1" s="1"/>
  <c r="P333" i="1" s="1"/>
  <c r="P334" i="1" s="1"/>
  <c r="P335" i="1" s="1"/>
  <c r="P336" i="1" s="1"/>
  <c r="P337" i="1" s="1"/>
  <c r="P338" i="1" s="1"/>
  <c r="P339" i="1" s="1"/>
  <c r="P340" i="1" s="1"/>
  <c r="P341" i="1" s="1"/>
  <c r="P342" i="1" s="1"/>
  <c r="P343" i="1" s="1"/>
  <c r="P344" i="1" s="1"/>
  <c r="P345" i="1" s="1"/>
  <c r="P346" i="1" s="1"/>
  <c r="P347" i="1" s="1"/>
  <c r="P348" i="1" s="1"/>
  <c r="P349" i="1" s="1"/>
  <c r="P350" i="1" s="1"/>
  <c r="P351" i="1" s="1"/>
  <c r="P352" i="1" s="1"/>
  <c r="P353" i="1" s="1"/>
  <c r="P354" i="1" s="1"/>
  <c r="P355" i="1" s="1"/>
  <c r="P356" i="1" s="1"/>
  <c r="P357" i="1" s="1"/>
  <c r="P358" i="1" s="1"/>
  <c r="P359" i="1" s="1"/>
  <c r="P360" i="1" s="1"/>
  <c r="P361" i="1" s="1"/>
  <c r="P362" i="1" s="1"/>
  <c r="P363" i="1" s="1"/>
  <c r="P364" i="1" s="1"/>
  <c r="P365" i="1" s="1"/>
  <c r="P366" i="1" s="1"/>
  <c r="P367" i="1" s="1"/>
  <c r="P368" i="1" s="1"/>
  <c r="P369" i="1" s="1"/>
  <c r="P370" i="1" s="1"/>
  <c r="P371" i="1" s="1"/>
  <c r="P372" i="1" s="1"/>
  <c r="P373" i="1" s="1"/>
  <c r="P374" i="1" s="1"/>
  <c r="P375" i="1" s="1"/>
  <c r="P376" i="1" s="1"/>
  <c r="P377" i="1" s="1"/>
  <c r="P378" i="1" s="1"/>
  <c r="P379" i="1" s="1"/>
  <c r="P380" i="1" s="1"/>
  <c r="P381" i="1" s="1"/>
  <c r="P382" i="1" s="1"/>
  <c r="P383" i="1" s="1"/>
  <c r="P384" i="1" s="1"/>
  <c r="P385" i="1" s="1"/>
  <c r="P386" i="1" s="1"/>
  <c r="P387" i="1" s="1"/>
  <c r="P388" i="1" s="1"/>
  <c r="P389" i="1" s="1"/>
  <c r="P390" i="1" s="1"/>
  <c r="P391" i="1" s="1"/>
  <c r="P392" i="1" s="1"/>
  <c r="P393" i="1" s="1"/>
  <c r="P394" i="1" s="1"/>
  <c r="P395" i="1" s="1"/>
  <c r="P396" i="1" s="1"/>
  <c r="P397" i="1" s="1"/>
  <c r="P398" i="1" s="1"/>
  <c r="P399" i="1" s="1"/>
  <c r="P400" i="1" s="1"/>
  <c r="P401" i="1" s="1"/>
  <c r="P402" i="1" s="1"/>
  <c r="P403" i="1" s="1"/>
  <c r="P404" i="1" s="1"/>
  <c r="P405" i="1" s="1"/>
  <c r="P406" i="1" s="1"/>
  <c r="P407" i="1" s="1"/>
  <c r="P408" i="1" s="1"/>
  <c r="P409" i="1" s="1"/>
  <c r="P410" i="1" s="1"/>
  <c r="P411" i="1" s="1"/>
  <c r="P412" i="1" s="1"/>
  <c r="P413" i="1" s="1"/>
  <c r="P414" i="1" s="1"/>
  <c r="P415" i="1" s="1"/>
  <c r="P416" i="1" s="1"/>
  <c r="P417" i="1" s="1"/>
  <c r="P418" i="1" s="1"/>
  <c r="P419" i="1" s="1"/>
  <c r="P420" i="1" s="1"/>
  <c r="P421" i="1" s="1"/>
  <c r="P422" i="1" s="1"/>
  <c r="P423" i="1" s="1"/>
  <c r="P424" i="1" s="1"/>
  <c r="P425" i="1" s="1"/>
  <c r="P426" i="1" s="1"/>
  <c r="P427" i="1" s="1"/>
  <c r="P428" i="1" s="1"/>
  <c r="P429" i="1" s="1"/>
  <c r="P430" i="1" s="1"/>
  <c r="P431" i="1" s="1"/>
  <c r="P432" i="1" s="1"/>
  <c r="P433" i="1" s="1"/>
  <c r="P434" i="1" s="1"/>
  <c r="P435" i="1" s="1"/>
  <c r="P436" i="1" s="1"/>
  <c r="P437" i="1" s="1"/>
  <c r="P438" i="1" s="1"/>
  <c r="P439" i="1" s="1"/>
  <c r="P440" i="1" s="1"/>
  <c r="P441" i="1" s="1"/>
  <c r="P442" i="1" s="1"/>
  <c r="P443" i="1" s="1"/>
  <c r="P444" i="1" s="1"/>
  <c r="P445" i="1" s="1"/>
  <c r="P446" i="1" s="1"/>
  <c r="P447" i="1" s="1"/>
  <c r="P448" i="1" s="1"/>
  <c r="P449" i="1" s="1"/>
  <c r="P450" i="1" s="1"/>
  <c r="P451" i="1" s="1"/>
  <c r="P452" i="1" s="1"/>
  <c r="P453" i="1" s="1"/>
  <c r="P454" i="1" s="1"/>
  <c r="P455" i="1" s="1"/>
  <c r="P456" i="1" s="1"/>
  <c r="P457" i="1" s="1"/>
  <c r="P458" i="1" s="1"/>
  <c r="P459" i="1" s="1"/>
  <c r="P460" i="1" s="1"/>
  <c r="P461" i="1" s="1"/>
  <c r="P462" i="1" s="1"/>
  <c r="P463" i="1" s="1"/>
  <c r="P464" i="1" s="1"/>
  <c r="P465" i="1" s="1"/>
  <c r="P466" i="1" s="1"/>
  <c r="P467" i="1" s="1"/>
  <c r="P468" i="1" s="1"/>
  <c r="P469" i="1" s="1"/>
  <c r="P470" i="1" s="1"/>
  <c r="P471" i="1" s="1"/>
  <c r="P472" i="1" s="1"/>
  <c r="P473" i="1" s="1"/>
  <c r="P474" i="1" s="1"/>
  <c r="P475" i="1" s="1"/>
  <c r="P476" i="1" s="1"/>
  <c r="P477" i="1" s="1"/>
  <c r="P478" i="1" s="1"/>
  <c r="P479" i="1" s="1"/>
  <c r="P480" i="1" s="1"/>
  <c r="P481" i="1" s="1"/>
  <c r="P482" i="1" s="1"/>
  <c r="P483" i="1" s="1"/>
  <c r="P484" i="1" s="1"/>
  <c r="P485" i="1" s="1"/>
  <c r="P486" i="1" s="1"/>
  <c r="P487" i="1" s="1"/>
  <c r="P488" i="1" s="1"/>
  <c r="P489" i="1" s="1"/>
  <c r="P490" i="1" s="1"/>
  <c r="P491" i="1" s="1"/>
  <c r="P492" i="1" s="1"/>
  <c r="P493" i="1" s="1"/>
  <c r="P494" i="1" s="1"/>
  <c r="P495" i="1" s="1"/>
  <c r="P496" i="1" s="1"/>
  <c r="P497" i="1" s="1"/>
  <c r="P498" i="1" s="1"/>
  <c r="P499" i="1" s="1"/>
  <c r="P500" i="1" s="1"/>
  <c r="P501" i="1" s="1"/>
  <c r="P502" i="1" s="1"/>
  <c r="P503" i="1" s="1"/>
  <c r="P504" i="1" s="1"/>
  <c r="P505" i="1" s="1"/>
  <c r="P506" i="1" s="1"/>
  <c r="P507" i="1" s="1"/>
  <c r="P508" i="1" s="1"/>
  <c r="P509" i="1" s="1"/>
  <c r="P510" i="1" s="1"/>
  <c r="P511" i="1" s="1"/>
  <c r="P512" i="1" s="1"/>
  <c r="P513" i="1" s="1"/>
  <c r="P514" i="1" s="1"/>
  <c r="P515" i="1" s="1"/>
  <c r="P516" i="1" s="1"/>
  <c r="P517" i="1" s="1"/>
  <c r="P518" i="1" s="1"/>
  <c r="P519" i="1" s="1"/>
  <c r="P520" i="1" s="1"/>
  <c r="P521" i="1" s="1"/>
  <c r="P522" i="1" s="1"/>
  <c r="P523" i="1" s="1"/>
  <c r="P524" i="1" s="1"/>
  <c r="P525" i="1" s="1"/>
  <c r="P526" i="1" s="1"/>
  <c r="P527" i="1" s="1"/>
  <c r="P528" i="1" s="1"/>
  <c r="P529" i="1" s="1"/>
  <c r="P530" i="1" s="1"/>
  <c r="P531" i="1" s="1"/>
  <c r="P532" i="1" s="1"/>
  <c r="P533" i="1" s="1"/>
  <c r="P534" i="1" s="1"/>
  <c r="P535" i="1" s="1"/>
  <c r="P536" i="1" s="1"/>
  <c r="P537" i="1" s="1"/>
  <c r="P538" i="1" s="1"/>
  <c r="P539" i="1" s="1"/>
  <c r="P540" i="1" s="1"/>
  <c r="P541" i="1" s="1"/>
  <c r="P542" i="1" s="1"/>
  <c r="P543" i="1" s="1"/>
  <c r="P544" i="1" s="1"/>
  <c r="P545" i="1" s="1"/>
  <c r="P546" i="1" s="1"/>
  <c r="P547" i="1" s="1"/>
  <c r="P548" i="1" s="1"/>
  <c r="P549" i="1" s="1"/>
  <c r="P550" i="1" s="1"/>
  <c r="P551" i="1" s="1"/>
  <c r="P552" i="1" s="1"/>
  <c r="P553" i="1" s="1"/>
  <c r="P554" i="1" s="1"/>
  <c r="P555" i="1" s="1"/>
  <c r="P556" i="1" s="1"/>
  <c r="P557" i="1" s="1"/>
  <c r="P558" i="1" s="1"/>
  <c r="P559" i="1" s="1"/>
  <c r="P560" i="1" s="1"/>
  <c r="P561" i="1" s="1"/>
  <c r="P562" i="1" s="1"/>
  <c r="P563" i="1" s="1"/>
  <c r="P564" i="1" s="1"/>
  <c r="P565" i="1" s="1"/>
  <c r="P566" i="1" s="1"/>
  <c r="P567" i="1" s="1"/>
  <c r="P568" i="1" s="1"/>
  <c r="P569" i="1" s="1"/>
  <c r="P570" i="1" s="1"/>
  <c r="P571" i="1" s="1"/>
  <c r="P572" i="1" s="1"/>
  <c r="P573" i="1" s="1"/>
  <c r="P574" i="1" s="1"/>
  <c r="P575" i="1" s="1"/>
  <c r="P576" i="1" s="1"/>
  <c r="P577" i="1" s="1"/>
  <c r="P578" i="1" s="1"/>
  <c r="P579" i="1" s="1"/>
  <c r="P580" i="1" s="1"/>
  <c r="P581" i="1" s="1"/>
  <c r="P582" i="1" s="1"/>
  <c r="P583" i="1" s="1"/>
  <c r="P584" i="1" s="1"/>
  <c r="P585" i="1" s="1"/>
  <c r="P586" i="1" s="1"/>
  <c r="P587" i="1" s="1"/>
  <c r="P588" i="1" s="1"/>
  <c r="P589" i="1" s="1"/>
  <c r="P590" i="1" s="1"/>
  <c r="P591" i="1" s="1"/>
  <c r="P592" i="1" s="1"/>
  <c r="P593" i="1" s="1"/>
  <c r="P594" i="1" s="1"/>
  <c r="P595" i="1" s="1"/>
  <c r="P596" i="1" s="1"/>
  <c r="P597" i="1" s="1"/>
  <c r="P598" i="1" s="1"/>
  <c r="P599" i="1" s="1"/>
  <c r="P600" i="1" s="1"/>
  <c r="P601" i="1" s="1"/>
  <c r="P602" i="1" s="1"/>
  <c r="P603" i="1" s="1"/>
  <c r="P604" i="1" s="1"/>
  <c r="P605" i="1" s="1"/>
  <c r="P606" i="1" s="1"/>
  <c r="P607" i="1" s="1"/>
  <c r="P608" i="1" s="1"/>
  <c r="P609" i="1" s="1"/>
  <c r="P610" i="1" s="1"/>
  <c r="P611" i="1" s="1"/>
  <c r="P612" i="1" s="1"/>
  <c r="P613" i="1" s="1"/>
  <c r="P614" i="1" s="1"/>
  <c r="P615" i="1" s="1"/>
  <c r="P616" i="1" s="1"/>
  <c r="P617" i="1" s="1"/>
  <c r="P618" i="1" s="1"/>
  <c r="P619" i="1" s="1"/>
  <c r="P620" i="1" s="1"/>
  <c r="P621" i="1" s="1"/>
  <c r="P622" i="1" s="1"/>
  <c r="P623" i="1" s="1"/>
  <c r="P624" i="1" s="1"/>
  <c r="P625" i="1" s="1"/>
  <c r="P626" i="1" s="1"/>
  <c r="P627" i="1" s="1"/>
  <c r="P628" i="1" s="1"/>
  <c r="P629" i="1" s="1"/>
  <c r="P630" i="1" s="1"/>
  <c r="P631" i="1" s="1"/>
  <c r="P632" i="1" s="1"/>
  <c r="P633" i="1" s="1"/>
  <c r="P634" i="1" s="1"/>
  <c r="P635" i="1" s="1"/>
  <c r="P636" i="1" s="1"/>
  <c r="P637" i="1" s="1"/>
  <c r="P638" i="1" s="1"/>
  <c r="P639" i="1" s="1"/>
  <c r="P640" i="1" s="1"/>
  <c r="P641" i="1" s="1"/>
  <c r="P642" i="1" s="1"/>
  <c r="P643" i="1" s="1"/>
  <c r="P644" i="1" s="1"/>
  <c r="P645" i="1" s="1"/>
  <c r="P646" i="1" s="1"/>
  <c r="P647" i="1" s="1"/>
  <c r="P648" i="1" s="1"/>
  <c r="P649" i="1" s="1"/>
  <c r="P650" i="1" s="1"/>
  <c r="P651" i="1" s="1"/>
  <c r="P652" i="1" s="1"/>
  <c r="P653" i="1" s="1"/>
  <c r="P654" i="1" s="1"/>
  <c r="P655" i="1" s="1"/>
  <c r="P656" i="1" s="1"/>
  <c r="P657" i="1" s="1"/>
  <c r="P658" i="1" s="1"/>
  <c r="P659" i="1" s="1"/>
  <c r="P660" i="1" s="1"/>
  <c r="P661" i="1" s="1"/>
  <c r="P662" i="1" s="1"/>
  <c r="P663" i="1" s="1"/>
  <c r="P664" i="1" s="1"/>
  <c r="P665" i="1" s="1"/>
  <c r="P666" i="1" s="1"/>
  <c r="P667" i="1" s="1"/>
  <c r="P668" i="1" s="1"/>
  <c r="P669" i="1" s="1"/>
  <c r="P670" i="1" s="1"/>
  <c r="P671" i="1" s="1"/>
  <c r="P672" i="1" s="1"/>
  <c r="P673" i="1" s="1"/>
  <c r="P674" i="1" s="1"/>
  <c r="P675" i="1" s="1"/>
  <c r="P676" i="1" s="1"/>
  <c r="P677" i="1" s="1"/>
  <c r="P678" i="1" s="1"/>
  <c r="P679" i="1" s="1"/>
  <c r="P680" i="1" s="1"/>
  <c r="P681" i="1" s="1"/>
  <c r="P682" i="1" s="1"/>
  <c r="P683" i="1" s="1"/>
  <c r="P684" i="1" s="1"/>
  <c r="P685" i="1" s="1"/>
  <c r="P686" i="1" s="1"/>
  <c r="P687" i="1" s="1"/>
  <c r="P688" i="1" s="1"/>
  <c r="P689" i="1" s="1"/>
  <c r="P690" i="1" s="1"/>
  <c r="P691" i="1" s="1"/>
  <c r="P692" i="1" s="1"/>
  <c r="P693" i="1" s="1"/>
  <c r="P694" i="1" s="1"/>
  <c r="P695" i="1" s="1"/>
  <c r="P696" i="1" s="1"/>
  <c r="P697" i="1" s="1"/>
  <c r="P698" i="1" s="1"/>
  <c r="P699" i="1" s="1"/>
  <c r="P700" i="1" s="1"/>
  <c r="P701" i="1" s="1"/>
  <c r="P702" i="1" s="1"/>
  <c r="P703" i="1" s="1"/>
  <c r="P704" i="1" s="1"/>
  <c r="P705" i="1" s="1"/>
  <c r="P706" i="1" s="1"/>
  <c r="P707" i="1" s="1"/>
  <c r="P708" i="1" s="1"/>
  <c r="P709" i="1" s="1"/>
  <c r="P710" i="1" s="1"/>
  <c r="P711" i="1" s="1"/>
  <c r="P712" i="1" s="1"/>
  <c r="P713" i="1" s="1"/>
  <c r="P714" i="1" s="1"/>
  <c r="P715" i="1" s="1"/>
  <c r="P716" i="1" s="1"/>
  <c r="P717" i="1" s="1"/>
  <c r="P718" i="1" s="1"/>
  <c r="P719" i="1" s="1"/>
  <c r="P720" i="1" s="1"/>
  <c r="P721" i="1" s="1"/>
  <c r="P722" i="1" s="1"/>
  <c r="P723" i="1" s="1"/>
  <c r="P724" i="1" s="1"/>
  <c r="P725" i="1" s="1"/>
  <c r="P726" i="1" s="1"/>
  <c r="P727" i="1" s="1"/>
  <c r="P728" i="1" s="1"/>
  <c r="P729" i="1" s="1"/>
  <c r="P730" i="1" s="1"/>
  <c r="P731" i="1" s="1"/>
  <c r="P732" i="1" s="1"/>
  <c r="P733" i="1" s="1"/>
  <c r="P734" i="1" s="1"/>
  <c r="P735" i="1" s="1"/>
  <c r="P736" i="1" s="1"/>
  <c r="P737" i="1" s="1"/>
  <c r="P738" i="1" s="1"/>
  <c r="P739" i="1" s="1"/>
  <c r="P740" i="1" s="1"/>
  <c r="P741" i="1" s="1"/>
  <c r="P742" i="1" s="1"/>
  <c r="P743" i="1" s="1"/>
  <c r="P744" i="1" s="1"/>
  <c r="P745" i="1" s="1"/>
  <c r="P746" i="1" s="1"/>
  <c r="P747" i="1" s="1"/>
  <c r="P748" i="1" s="1"/>
  <c r="P749" i="1" s="1"/>
  <c r="P750" i="1" s="1"/>
  <c r="P751" i="1" s="1"/>
  <c r="P752" i="1" s="1"/>
</calcChain>
</file>

<file path=xl/sharedStrings.xml><?xml version="1.0" encoding="utf-8"?>
<sst xmlns="http://schemas.openxmlformats.org/spreadsheetml/2006/main" count="4234" uniqueCount="739">
  <si>
    <t>Win</t>
  </si>
  <si>
    <t>Av. Fixed / BOB</t>
  </si>
  <si>
    <t>unplaced</t>
  </si>
  <si>
    <t>Dogmatic</t>
  </si>
  <si>
    <t>Flemington</t>
  </si>
  <si>
    <t>2nd</t>
  </si>
  <si>
    <t>Rocking Eagle</t>
  </si>
  <si>
    <t>Top Tote / SP</t>
  </si>
  <si>
    <t>1st</t>
  </si>
  <si>
    <t>Hard 'n' Tough</t>
  </si>
  <si>
    <t>Warrnambool</t>
  </si>
  <si>
    <t>3rd</t>
  </si>
  <si>
    <t>Tan Check</t>
  </si>
  <si>
    <t>BOB (top fluc/tote)</t>
  </si>
  <si>
    <t>4th</t>
  </si>
  <si>
    <t>Miss Damita</t>
  </si>
  <si>
    <t>Caulfield</t>
  </si>
  <si>
    <t>The Black Leopard</t>
  </si>
  <si>
    <t>Scorpius</t>
  </si>
  <si>
    <t>Av. Fixed / Top Tote SP</t>
  </si>
  <si>
    <t>Valentina Star</t>
  </si>
  <si>
    <t>Werribee</t>
  </si>
  <si>
    <t>Yulong January</t>
  </si>
  <si>
    <t xml:space="preserve">Win </t>
  </si>
  <si>
    <t>Violate</t>
  </si>
  <si>
    <t>That Girl</t>
  </si>
  <si>
    <t>Phoneme</t>
  </si>
  <si>
    <t>D'Aguilar</t>
  </si>
  <si>
    <t>All Hard Wood</t>
  </si>
  <si>
    <t>Bold Star</t>
  </si>
  <si>
    <t>Miss Elena</t>
  </si>
  <si>
    <t>Av. Fixed / BF / Top Tote SP</t>
  </si>
  <si>
    <t>Secret Blaze</t>
  </si>
  <si>
    <t>Florent</t>
  </si>
  <si>
    <t>Undoubtedly So</t>
  </si>
  <si>
    <t>Spirit of Aquada</t>
  </si>
  <si>
    <t>Superhard</t>
  </si>
  <si>
    <t>St Joeys</t>
  </si>
  <si>
    <t>Wings Of Pastrami</t>
  </si>
  <si>
    <t>Westbrook Park</t>
  </si>
  <si>
    <t>Bam's on Fire</t>
  </si>
  <si>
    <t>Chalcidian</t>
  </si>
  <si>
    <t>Ararat</t>
  </si>
  <si>
    <t>Thunder Cloud</t>
  </si>
  <si>
    <t>Pakenham</t>
  </si>
  <si>
    <t>The Stylist</t>
  </si>
  <si>
    <t>Toolbar</t>
  </si>
  <si>
    <t>Moonee Valley</t>
  </si>
  <si>
    <t>Need New Friends</t>
  </si>
  <si>
    <t>Nerve Not Verve</t>
  </si>
  <si>
    <t xml:space="preserve">Av. Fixed BOB </t>
  </si>
  <si>
    <t>Uncovered Beauty</t>
  </si>
  <si>
    <t>Sandown Hillside</t>
  </si>
  <si>
    <t>Somals</t>
  </si>
  <si>
    <t>Mystyko</t>
  </si>
  <si>
    <t>Balaabel</t>
  </si>
  <si>
    <t>Wham</t>
  </si>
  <si>
    <t>Kamiem</t>
  </si>
  <si>
    <t>Dessert Time</t>
  </si>
  <si>
    <t>Av. Fixed BOB (50/50)</t>
  </si>
  <si>
    <t>Sandown Lakeside</t>
  </si>
  <si>
    <t>The Pugilist</t>
  </si>
  <si>
    <t>Vanuatu</t>
  </si>
  <si>
    <t>Xilong</t>
  </si>
  <si>
    <t>Humidor</t>
  </si>
  <si>
    <t>Nettoyer</t>
  </si>
  <si>
    <t>Top Fluc WIN dble</t>
  </si>
  <si>
    <t>unsuccessful</t>
  </si>
  <si>
    <t>Top Of The Range &amp; SAL</t>
  </si>
  <si>
    <t>7&amp;1</t>
  </si>
  <si>
    <t>4&amp;5</t>
  </si>
  <si>
    <t>True Self &amp; SAL</t>
  </si>
  <si>
    <t>5&amp;1</t>
  </si>
  <si>
    <t>Al Passem</t>
  </si>
  <si>
    <t>Highland Jakk</t>
  </si>
  <si>
    <t>Harbour Views</t>
  </si>
  <si>
    <t>Affair to Remember</t>
  </si>
  <si>
    <t>Nudge</t>
  </si>
  <si>
    <t>Junipal</t>
  </si>
  <si>
    <t>Av. Fixed Top Tote / SP</t>
  </si>
  <si>
    <t>Santorini's Summer</t>
  </si>
  <si>
    <t>Can't Be Done</t>
  </si>
  <si>
    <t>One More Try</t>
  </si>
  <si>
    <t>Prophet's Thumb</t>
  </si>
  <si>
    <t>Royal Meeting</t>
  </si>
  <si>
    <t>Thought Of That</t>
  </si>
  <si>
    <t>Shadow Hero</t>
  </si>
  <si>
    <t>Pohutukawa</t>
  </si>
  <si>
    <t>Downdraft</t>
  </si>
  <si>
    <t>Heirborn</t>
  </si>
  <si>
    <t>Dalasan</t>
  </si>
  <si>
    <t>Flit</t>
  </si>
  <si>
    <t>Amangiri</t>
  </si>
  <si>
    <t>Lys Gracieux</t>
  </si>
  <si>
    <t>Dream Force</t>
  </si>
  <si>
    <t>Battenberg</t>
  </si>
  <si>
    <t>Villami</t>
  </si>
  <si>
    <t>Esperance</t>
  </si>
  <si>
    <t>Parsifal</t>
  </si>
  <si>
    <t>Oceanex</t>
  </si>
  <si>
    <t>Vegas Jewell</t>
  </si>
  <si>
    <t>Triton Rising</t>
  </si>
  <si>
    <t>Taygeta</t>
  </si>
  <si>
    <t>Polanco</t>
  </si>
  <si>
    <t>Fidelia</t>
  </si>
  <si>
    <t>Rondinella</t>
  </si>
  <si>
    <t>Condo's Express</t>
  </si>
  <si>
    <t>Unplaced</t>
  </si>
  <si>
    <t>Zoustyle</t>
  </si>
  <si>
    <t>Egyptian Gold</t>
  </si>
  <si>
    <t>Shared Ambition</t>
  </si>
  <si>
    <t xml:space="preserve">Age of Chivalry </t>
  </si>
  <si>
    <t>Soul Patch</t>
  </si>
  <si>
    <t>Haky</t>
  </si>
  <si>
    <t>Embrace Me</t>
  </si>
  <si>
    <t>Manicure</t>
  </si>
  <si>
    <t>Yulong Base</t>
  </si>
  <si>
    <t>Ballarat</t>
  </si>
  <si>
    <t>Royalty</t>
  </si>
  <si>
    <t>Bendigo</t>
  </si>
  <si>
    <t>In Heart's Wake</t>
  </si>
  <si>
    <t>Spring Bouquet</t>
  </si>
  <si>
    <t>Av. Fixed (all in), Top Tote / SP</t>
  </si>
  <si>
    <t>DNR</t>
  </si>
  <si>
    <t>Subpoenaed</t>
  </si>
  <si>
    <t>Miami Bound</t>
  </si>
  <si>
    <t>Av. Fixed, Top Tote / SP</t>
  </si>
  <si>
    <t>High Torque</t>
  </si>
  <si>
    <t>Gatting</t>
  </si>
  <si>
    <t>Acting</t>
  </si>
  <si>
    <t>Admiral's Joker</t>
  </si>
  <si>
    <t>Rox The Castle</t>
  </si>
  <si>
    <t>Algadon Miss</t>
  </si>
  <si>
    <t>Manning Road</t>
  </si>
  <si>
    <t>Latin Beat</t>
  </si>
  <si>
    <t>Heyington Station</t>
  </si>
  <si>
    <t>Moe</t>
  </si>
  <si>
    <t>TBA</t>
  </si>
  <si>
    <t>Terbium</t>
  </si>
  <si>
    <t>Fuscino</t>
  </si>
  <si>
    <t>Sikandarabad</t>
  </si>
  <si>
    <t>Steel Prince</t>
  </si>
  <si>
    <t>Leven Lass</t>
  </si>
  <si>
    <t>The Lifeline</t>
  </si>
  <si>
    <t>Aristocratic Miss</t>
  </si>
  <si>
    <t>Hilo</t>
  </si>
  <si>
    <t>Geelong</t>
  </si>
  <si>
    <t>Mystic Journey</t>
  </si>
  <si>
    <t>Tarwin</t>
  </si>
  <si>
    <t>Bons Away</t>
  </si>
  <si>
    <t>The Inevitable</t>
  </si>
  <si>
    <t>Exhilirates</t>
  </si>
  <si>
    <t>Dutchesse Moshe</t>
  </si>
  <si>
    <t>Ballarat Synthetic</t>
  </si>
  <si>
    <t>Av. Fixed SP</t>
  </si>
  <si>
    <t>Fundamentalist</t>
  </si>
  <si>
    <t>Cliffs Edge</t>
  </si>
  <si>
    <t>BOB (top tote/fluc)</t>
  </si>
  <si>
    <t>Vega Magic</t>
  </si>
  <si>
    <t>Guizot</t>
  </si>
  <si>
    <t>Chess Star</t>
  </si>
  <si>
    <t>Mastering</t>
  </si>
  <si>
    <t>Artsplace</t>
  </si>
  <si>
    <t>Pakenham Synthetic</t>
  </si>
  <si>
    <t>Fixed</t>
  </si>
  <si>
    <t>Av. Fixed, TT+</t>
  </si>
  <si>
    <t>Place</t>
  </si>
  <si>
    <t>Volkstok 'n' barrell</t>
  </si>
  <si>
    <t xml:space="preserve">Fixed </t>
  </si>
  <si>
    <t>Laure Me In</t>
  </si>
  <si>
    <t>Av. Fixed, BSP, TT+</t>
  </si>
  <si>
    <t>Miss Iano</t>
  </si>
  <si>
    <t>Lankan Star</t>
  </si>
  <si>
    <t>Bivouac</t>
  </si>
  <si>
    <t>Benetoite</t>
  </si>
  <si>
    <t>Av. Fixed, BSP</t>
  </si>
  <si>
    <t>Maozi</t>
  </si>
  <si>
    <t>Influential Jack</t>
  </si>
  <si>
    <t>Cranbourne</t>
  </si>
  <si>
    <t>Travimyfriend</t>
  </si>
  <si>
    <t>Alburq</t>
  </si>
  <si>
    <t>Av. Fixed, TT+, BSP</t>
  </si>
  <si>
    <t>Anjana</t>
  </si>
  <si>
    <t>Main Stage</t>
  </si>
  <si>
    <t>Eurack</t>
  </si>
  <si>
    <t>Fill the Flute</t>
  </si>
  <si>
    <t>Henpecker</t>
  </si>
  <si>
    <t>Trilli</t>
  </si>
  <si>
    <t>Last Week</t>
  </si>
  <si>
    <t>Second Bullet</t>
  </si>
  <si>
    <t>Spanner Head</t>
  </si>
  <si>
    <t>Husson Eagle</t>
  </si>
  <si>
    <t>Av. TT+ BSP</t>
  </si>
  <si>
    <t>Declares War</t>
  </si>
  <si>
    <t>Big Night Out</t>
  </si>
  <si>
    <t>Ocean Deep</t>
  </si>
  <si>
    <t>Paint the town two</t>
  </si>
  <si>
    <t>Hostar</t>
  </si>
  <si>
    <t>Propelle</t>
  </si>
  <si>
    <t>Fixed (av sp &amp; betfair)</t>
  </si>
  <si>
    <t>Zoutori</t>
  </si>
  <si>
    <t>Alfarris</t>
  </si>
  <si>
    <t>Eastender</t>
  </si>
  <si>
    <t>Heavenly Bridges</t>
  </si>
  <si>
    <t>Fastnet Tempest</t>
  </si>
  <si>
    <t>Dr Drill</t>
  </si>
  <si>
    <t>Inn Keeper</t>
  </si>
  <si>
    <t>I Am Someone</t>
  </si>
  <si>
    <t>Girls Got Spirit</t>
  </si>
  <si>
    <t>The Closer</t>
  </si>
  <si>
    <t>Bowing</t>
  </si>
  <si>
    <t>Mahamadeis</t>
  </si>
  <si>
    <t>More Bricks</t>
  </si>
  <si>
    <t>Halvorsen</t>
  </si>
  <si>
    <t>Av. Top Tote / Betfair (time stamp) $2.54</t>
  </si>
  <si>
    <t>Temple of Bel</t>
  </si>
  <si>
    <t>Mantastic</t>
  </si>
  <si>
    <t>Zalatte</t>
  </si>
  <si>
    <t>Katona</t>
  </si>
  <si>
    <t>Zabalan</t>
  </si>
  <si>
    <t>Stawell</t>
  </si>
  <si>
    <t>Mortons Fork</t>
  </si>
  <si>
    <t>Manolo Blahniq</t>
  </si>
  <si>
    <t>Voila</t>
  </si>
  <si>
    <t>Angelucci</t>
  </si>
  <si>
    <t>Birth of Venus</t>
  </si>
  <si>
    <t>Pacodali</t>
  </si>
  <si>
    <t>Seberate</t>
  </si>
  <si>
    <t>Celebrity Reign</t>
  </si>
  <si>
    <t>Heir to the Throne</t>
  </si>
  <si>
    <t>Socializing</t>
  </si>
  <si>
    <t>Greyazz</t>
  </si>
  <si>
    <t>Heptagon</t>
  </si>
  <si>
    <t>Fixed Bundle / Dutch</t>
  </si>
  <si>
    <t>Streets of Avalon / Ashlor</t>
  </si>
  <si>
    <t>1&amp;2</t>
  </si>
  <si>
    <t>Lady Pluck</t>
  </si>
  <si>
    <t>Enbihaar</t>
  </si>
  <si>
    <t>Zaidin</t>
  </si>
  <si>
    <t>Zargos</t>
  </si>
  <si>
    <t>Future Score</t>
  </si>
  <si>
    <t>Top Tote Plus</t>
  </si>
  <si>
    <t>Gelignite Jack</t>
  </si>
  <si>
    <t>Havadash</t>
  </si>
  <si>
    <t>Romaiya</t>
  </si>
  <si>
    <t>Outrageous</t>
  </si>
  <si>
    <t>Haripour</t>
  </si>
  <si>
    <t>Furrion</t>
  </si>
  <si>
    <t>Desert Path</t>
  </si>
  <si>
    <t>La Bella Diosa</t>
  </si>
  <si>
    <t>Treble</t>
  </si>
  <si>
    <t>Unsuccessful</t>
  </si>
  <si>
    <t>Pereira / Burgonet / Vanuatu</t>
  </si>
  <si>
    <t>6,2,7</t>
  </si>
  <si>
    <t>1,4,5</t>
  </si>
  <si>
    <t>Dble</t>
  </si>
  <si>
    <t>Burgonet</t>
  </si>
  <si>
    <t>2&amp;7</t>
  </si>
  <si>
    <t>Pereira / Vanuatu</t>
  </si>
  <si>
    <t>6&amp;7</t>
  </si>
  <si>
    <t>1&amp;5</t>
  </si>
  <si>
    <t>Diomand Bliss</t>
  </si>
  <si>
    <t>Mornington</t>
  </si>
  <si>
    <t>Tahitian Dancer</t>
  </si>
  <si>
    <t>I'm Telling Ya</t>
  </si>
  <si>
    <t>Call It a Day</t>
  </si>
  <si>
    <t>La Tigeresa</t>
  </si>
  <si>
    <t>Spanish Reef</t>
  </si>
  <si>
    <t>Charleyne</t>
  </si>
  <si>
    <t>Toorak Warrior</t>
  </si>
  <si>
    <t>See Me Exceed</t>
  </si>
  <si>
    <t>Other</t>
  </si>
  <si>
    <t>5 leg Place Multi (4th, 3rd, 1st, 1st, 3rd)</t>
  </si>
  <si>
    <t>Lord Gododdin</t>
  </si>
  <si>
    <t>Mr Reckless</t>
  </si>
  <si>
    <t>Talented</t>
  </si>
  <si>
    <t>Cross Legend</t>
  </si>
  <si>
    <t>Naantali</t>
  </si>
  <si>
    <t>Kenyan Wonder</t>
  </si>
  <si>
    <t>Angelic Ruler</t>
  </si>
  <si>
    <t>Antah</t>
  </si>
  <si>
    <t>Ringerdingding</t>
  </si>
  <si>
    <t>Hawkshot</t>
  </si>
  <si>
    <t>Bring Me Roses</t>
  </si>
  <si>
    <t>Material Man</t>
  </si>
  <si>
    <t xml:space="preserve">Redkirk Warrior </t>
  </si>
  <si>
    <t>Brave Smash</t>
  </si>
  <si>
    <t>Top Tote SP</t>
  </si>
  <si>
    <t>Lunar Flare</t>
  </si>
  <si>
    <t>I'm a Princess</t>
  </si>
  <si>
    <t>Jaameh</t>
  </si>
  <si>
    <t>El Chaparro</t>
  </si>
  <si>
    <t>Winning Partner</t>
  </si>
  <si>
    <t>Lake District Girl</t>
  </si>
  <si>
    <t>Black Opal</t>
  </si>
  <si>
    <t>Starouz</t>
  </si>
  <si>
    <t>Enigman</t>
  </si>
  <si>
    <t>Mountain Breath</t>
  </si>
  <si>
    <t>Remember The Name</t>
  </si>
  <si>
    <t>Villa Sarchi</t>
  </si>
  <si>
    <t>Best Tote / SP</t>
  </si>
  <si>
    <t>Oh Danny Boy</t>
  </si>
  <si>
    <t>Colac</t>
  </si>
  <si>
    <t>TOP FLUC</t>
  </si>
  <si>
    <t>Social Spin</t>
  </si>
  <si>
    <t>Catch Me</t>
  </si>
  <si>
    <t>Nature Strip WIN &amp; Redkirk Warrior PLACE double</t>
  </si>
  <si>
    <t>2&amp;2</t>
  </si>
  <si>
    <t>4&amp;8</t>
  </si>
  <si>
    <t>Futooh</t>
  </si>
  <si>
    <t>Silentz</t>
  </si>
  <si>
    <t>BETFAIR SP</t>
  </si>
  <si>
    <t>Cristal Eyes</t>
  </si>
  <si>
    <t>Mr Money Bags</t>
  </si>
  <si>
    <t>Tin Hat</t>
  </si>
  <si>
    <t>Top Fluc</t>
  </si>
  <si>
    <t>Sam's Image</t>
  </si>
  <si>
    <t>Mosh Music</t>
  </si>
  <si>
    <t>Social Spin / Silentz</t>
  </si>
  <si>
    <r>
      <rPr>
        <b/>
        <sz val="10"/>
        <rFont val="Arial"/>
        <family val="2"/>
      </rPr>
      <t>Social Spin /</t>
    </r>
    <r>
      <rPr>
        <sz val="10"/>
        <rFont val="Arial"/>
        <family val="2"/>
      </rPr>
      <t xml:space="preserve"> Al Galayel / Silentz</t>
    </r>
  </si>
  <si>
    <r>
      <rPr>
        <b/>
        <sz val="10"/>
        <rFont val="Arial"/>
        <family val="2"/>
      </rPr>
      <t>Social Spin /</t>
    </r>
    <r>
      <rPr>
        <sz val="10"/>
        <rFont val="Arial"/>
        <family val="2"/>
      </rPr>
      <t xml:space="preserve"> Al Galayel</t>
    </r>
  </si>
  <si>
    <t>Profit</t>
  </si>
  <si>
    <t>Crack The Code / Social Spin / Silentz</t>
  </si>
  <si>
    <t>Crack The Code / Silentz</t>
  </si>
  <si>
    <r>
      <rPr>
        <b/>
        <sz val="10"/>
        <rFont val="Arial"/>
        <family val="2"/>
      </rPr>
      <t xml:space="preserve">Crack The Code / Social Spin / </t>
    </r>
    <r>
      <rPr>
        <sz val="10"/>
        <rFont val="Arial"/>
        <family val="2"/>
      </rPr>
      <t xml:space="preserve">Al Galayel / </t>
    </r>
    <r>
      <rPr>
        <b/>
        <sz val="10"/>
        <rFont val="Arial"/>
        <family val="2"/>
      </rPr>
      <t>Silentz</t>
    </r>
  </si>
  <si>
    <r>
      <rPr>
        <b/>
        <sz val="10"/>
        <rFont val="Arial"/>
        <family val="2"/>
      </rPr>
      <t xml:space="preserve">Crack The Code / Catch Me / Social Spin / </t>
    </r>
    <r>
      <rPr>
        <sz val="10"/>
        <rFont val="Arial"/>
        <family val="2"/>
      </rPr>
      <t xml:space="preserve">Al Galayel / </t>
    </r>
    <r>
      <rPr>
        <b/>
        <sz val="10"/>
        <rFont val="Arial"/>
        <family val="2"/>
      </rPr>
      <t>Silentz</t>
    </r>
  </si>
  <si>
    <r>
      <rPr>
        <b/>
        <sz val="10"/>
        <rFont val="Arial"/>
        <family val="2"/>
      </rPr>
      <t xml:space="preserve">Crack The Code / </t>
    </r>
    <r>
      <rPr>
        <sz val="10"/>
        <rFont val="Arial"/>
        <family val="2"/>
      </rPr>
      <t>Al Galayel</t>
    </r>
  </si>
  <si>
    <r>
      <rPr>
        <b/>
        <sz val="10"/>
        <rFont val="Arial"/>
        <family val="2"/>
      </rPr>
      <t>Crack The Code /</t>
    </r>
    <r>
      <rPr>
        <sz val="10"/>
        <rFont val="Arial"/>
        <family val="2"/>
      </rPr>
      <t xml:space="preserve"> Al Galayel </t>
    </r>
    <r>
      <rPr>
        <b/>
        <sz val="10"/>
        <rFont val="Arial"/>
        <family val="2"/>
      </rPr>
      <t>/ Silentz</t>
    </r>
  </si>
  <si>
    <r>
      <rPr>
        <b/>
        <sz val="10"/>
        <rFont val="Arial"/>
        <family val="2"/>
      </rPr>
      <t xml:space="preserve">Crack The Code / Social Spin / </t>
    </r>
    <r>
      <rPr>
        <sz val="10"/>
        <rFont val="Arial"/>
        <family val="2"/>
      </rPr>
      <t>Al Galayel</t>
    </r>
  </si>
  <si>
    <t>Crack The Code / Social Spin</t>
  </si>
  <si>
    <t>Columbus Circle</t>
  </si>
  <si>
    <t>Remuera</t>
  </si>
  <si>
    <t>Izenashark</t>
  </si>
  <si>
    <t>Sale</t>
  </si>
  <si>
    <t>Top Me Up</t>
  </si>
  <si>
    <t>Langhro</t>
  </si>
  <si>
    <t>Hay Now</t>
  </si>
  <si>
    <t>Made Me Shiver</t>
  </si>
  <si>
    <t>Nothin'Like Harry</t>
  </si>
  <si>
    <t>Magnesium Rose</t>
  </si>
  <si>
    <t>Absolute Heaven</t>
  </si>
  <si>
    <t>Sunrise Dancer</t>
  </si>
  <si>
    <t>There You Are</t>
  </si>
  <si>
    <t>Betfair SP</t>
  </si>
  <si>
    <t>Invincible Al</t>
  </si>
  <si>
    <t>Masculino</t>
  </si>
  <si>
    <t>Teodora</t>
  </si>
  <si>
    <t>Twinspier</t>
  </si>
  <si>
    <t>Fearless Girl</t>
  </si>
  <si>
    <t>Nothin Leica High</t>
  </si>
  <si>
    <t>Fill The Flute</t>
  </si>
  <si>
    <t>Miss Norway</t>
  </si>
  <si>
    <t>Divine Mr Tycoon</t>
  </si>
  <si>
    <t>Tote price</t>
  </si>
  <si>
    <t>Successful</t>
  </si>
  <si>
    <t>Diamond Bow/Shaq (Quinella)</t>
  </si>
  <si>
    <t>Diamond Bow</t>
  </si>
  <si>
    <t>Cryptic Jewell</t>
  </si>
  <si>
    <t>Lady Naturaliste</t>
  </si>
  <si>
    <t xml:space="preserve"> </t>
  </si>
  <si>
    <t>Warnambool</t>
  </si>
  <si>
    <t>Our Luca</t>
  </si>
  <si>
    <t>Al Galayel</t>
  </si>
  <si>
    <t>Sora</t>
  </si>
  <si>
    <t>Delvecchio</t>
  </si>
  <si>
    <t>Top Tote</t>
  </si>
  <si>
    <t>Flying Krupt</t>
  </si>
  <si>
    <t>Star Fall</t>
  </si>
  <si>
    <t>Kings Command</t>
  </si>
  <si>
    <t>Queen La Diva</t>
  </si>
  <si>
    <t>My Pendant</t>
  </si>
  <si>
    <t>Palazzo Vecchio</t>
  </si>
  <si>
    <t>Longneck Larry</t>
  </si>
  <si>
    <t>Yarra Valley</t>
  </si>
  <si>
    <t>Ayers Rock</t>
  </si>
  <si>
    <t>Tavistock Dancer</t>
  </si>
  <si>
    <t>Ice Girl</t>
  </si>
  <si>
    <t>Mumbles</t>
  </si>
  <si>
    <t>Royal Performance</t>
  </si>
  <si>
    <t>Write Your Name / Miss Norway Win DBLE (R3/R6)</t>
  </si>
  <si>
    <t>5&amp;3</t>
  </si>
  <si>
    <t>Write Your Name / As It Lies Win DBLE (R3/R6)</t>
  </si>
  <si>
    <t>5&amp;2</t>
  </si>
  <si>
    <t>Turnitaround</t>
  </si>
  <si>
    <t>Mr Quickie</t>
  </si>
  <si>
    <t>Another Bullseye / Mr Quickie (R3/R4)</t>
  </si>
  <si>
    <t>2&amp;9</t>
  </si>
  <si>
    <t>Another Bullseye</t>
  </si>
  <si>
    <t>Gina's Hope</t>
  </si>
  <si>
    <t>Echuca</t>
  </si>
  <si>
    <t>Heyyington Place</t>
  </si>
  <si>
    <t>Beaverbrook</t>
  </si>
  <si>
    <t>Delta D'Or</t>
  </si>
  <si>
    <t>Birdwing</t>
  </si>
  <si>
    <t>Mensa</t>
  </si>
  <si>
    <t>Rebel Romance</t>
  </si>
  <si>
    <t>Queen La Diva / Rebel Romance (R1/R2)</t>
  </si>
  <si>
    <t>4&amp;10</t>
  </si>
  <si>
    <t>Crown Dancer</t>
  </si>
  <si>
    <t>Demolition</t>
  </si>
  <si>
    <t>Brooklyn Hustle</t>
  </si>
  <si>
    <t>Golden Authority</t>
  </si>
  <si>
    <t>Top of The Range</t>
  </si>
  <si>
    <t>Blinder</t>
  </si>
  <si>
    <t>Reata</t>
  </si>
  <si>
    <t>Jenibeel</t>
  </si>
  <si>
    <t>Best Tote SP</t>
  </si>
  <si>
    <t>Demilitarized</t>
  </si>
  <si>
    <t>Seymour</t>
  </si>
  <si>
    <t>Manuel</t>
  </si>
  <si>
    <t>Kilmore</t>
  </si>
  <si>
    <t>Jungle Edge</t>
  </si>
  <si>
    <t>Platinum Angel</t>
  </si>
  <si>
    <t>Lucky For All</t>
  </si>
  <si>
    <t>Tan Tat Trusting</t>
  </si>
  <si>
    <t>Friar Fox</t>
  </si>
  <si>
    <t>Grovesner Bridge</t>
  </si>
  <si>
    <t>Ruby Skye</t>
  </si>
  <si>
    <t>Split Lip</t>
  </si>
  <si>
    <t>Seductive Miss</t>
  </si>
  <si>
    <t>Spending to Win</t>
  </si>
  <si>
    <t>I'll Have a Bit</t>
  </si>
  <si>
    <t>All in week of race</t>
  </si>
  <si>
    <t>Our Libtretto</t>
  </si>
  <si>
    <t>Fifty Stars</t>
  </si>
  <si>
    <t>Missrock</t>
  </si>
  <si>
    <t>Gotta Be Gold</t>
  </si>
  <si>
    <t>Into The Abyss</t>
  </si>
  <si>
    <t>I Did it Again</t>
  </si>
  <si>
    <t>Write Your Name</t>
  </si>
  <si>
    <t>Chippenham</t>
  </si>
  <si>
    <t>Latrobe</t>
  </si>
  <si>
    <t>Aqua D'Ivina</t>
  </si>
  <si>
    <t>Fixed (week of race)</t>
  </si>
  <si>
    <t>Sheezdashing</t>
  </si>
  <si>
    <t>Kenedna</t>
  </si>
  <si>
    <t>Megablast</t>
  </si>
  <si>
    <t>Ringerdingding &amp; Jaameh (R3/R5)</t>
  </si>
  <si>
    <t>Dbl</t>
  </si>
  <si>
    <t>Top Prospect</t>
  </si>
  <si>
    <t>Pleasuring</t>
  </si>
  <si>
    <t>Galaxy Raider</t>
  </si>
  <si>
    <t>Life Less Ordinary</t>
  </si>
  <si>
    <t>5th</t>
  </si>
  <si>
    <t>Youngstar</t>
  </si>
  <si>
    <t>Cross Counter</t>
  </si>
  <si>
    <t>A Prince of Arran</t>
  </si>
  <si>
    <t>Muntahaa</t>
  </si>
  <si>
    <t>Beauty</t>
  </si>
  <si>
    <t>Mirrette</t>
  </si>
  <si>
    <t>Fine Dane</t>
  </si>
  <si>
    <t>Legend of Condor</t>
  </si>
  <si>
    <t>Hectopascal</t>
  </si>
  <si>
    <t>Mamzelle Tess</t>
  </si>
  <si>
    <t>From Within</t>
  </si>
  <si>
    <t>Hartnell</t>
  </si>
  <si>
    <t>Amphitrite</t>
  </si>
  <si>
    <t>Shillelah</t>
  </si>
  <si>
    <t>Sunlight</t>
  </si>
  <si>
    <t>Zousain</t>
  </si>
  <si>
    <t>Osborne Bulls</t>
  </si>
  <si>
    <t>Did not race</t>
  </si>
  <si>
    <t>NA</t>
  </si>
  <si>
    <t>Adana</t>
  </si>
  <si>
    <t>Vassilator</t>
  </si>
  <si>
    <t>Eshtiraak</t>
  </si>
  <si>
    <t>Ultra Smart</t>
  </si>
  <si>
    <t>Bolek</t>
  </si>
  <si>
    <t>Mr Genoa</t>
  </si>
  <si>
    <t>Jawwal</t>
  </si>
  <si>
    <t>Dealmaker**</t>
  </si>
  <si>
    <t>Tosen Basil</t>
  </si>
  <si>
    <t>Sovereign Nation</t>
  </si>
  <si>
    <t>Sir John Lavery</t>
  </si>
  <si>
    <t>Mystic Journey*</t>
  </si>
  <si>
    <t xml:space="preserve">Assertive Play </t>
  </si>
  <si>
    <t>Savatiano**</t>
  </si>
  <si>
    <t>Odeon</t>
  </si>
  <si>
    <t>Sole Impact</t>
  </si>
  <si>
    <t>Red Verdon</t>
  </si>
  <si>
    <t>Durretto</t>
  </si>
  <si>
    <t>Sound Check</t>
  </si>
  <si>
    <t>Best Solution</t>
  </si>
  <si>
    <t>Best of Days*</t>
  </si>
  <si>
    <t>Extra Brut**</t>
  </si>
  <si>
    <t>Verry Elleegant*</t>
  </si>
  <si>
    <t>Greysful Glamour</t>
  </si>
  <si>
    <t>Yulong January**</t>
  </si>
  <si>
    <t>Place Multi</t>
  </si>
  <si>
    <t>Tall Ship</t>
  </si>
  <si>
    <t>Haunted</t>
  </si>
  <si>
    <t>Lucky For All*</t>
  </si>
  <si>
    <t>Mrs Gardenia</t>
  </si>
  <si>
    <t>Oregon's Day**</t>
  </si>
  <si>
    <t>Al Galayel*</t>
  </si>
  <si>
    <t>Romancer</t>
  </si>
  <si>
    <t>Silent Explorer</t>
  </si>
  <si>
    <t>Opposition</t>
  </si>
  <si>
    <t>All Too Royal**</t>
  </si>
  <si>
    <t>Tamasa</t>
  </si>
  <si>
    <t>Thermal Current</t>
  </si>
  <si>
    <t>Guangzough</t>
  </si>
  <si>
    <t>He Exkcels</t>
  </si>
  <si>
    <t>Earth Angel</t>
  </si>
  <si>
    <t>Vitani</t>
  </si>
  <si>
    <t>Shilleleagh</t>
  </si>
  <si>
    <t>Thrillster + TAS</t>
  </si>
  <si>
    <t>Seabrook + TAS</t>
  </si>
  <si>
    <t>Eldorado Dreaming + TAS</t>
  </si>
  <si>
    <t>Snitty Kitty + TAS</t>
  </si>
  <si>
    <t>Assertive Play</t>
  </si>
  <si>
    <t>Sircconi**</t>
  </si>
  <si>
    <t>Brutal Power</t>
  </si>
  <si>
    <t>Ringerdingding**</t>
  </si>
  <si>
    <t>Pierrocity</t>
  </si>
  <si>
    <t>One More Try**</t>
  </si>
  <si>
    <t>Subraise</t>
  </si>
  <si>
    <t>Toy Boy*</t>
  </si>
  <si>
    <t>Bairnsdale</t>
  </si>
  <si>
    <t>Bella Martina</t>
  </si>
  <si>
    <t>Invincibella + Winx</t>
  </si>
  <si>
    <t>Aristia</t>
  </si>
  <si>
    <t>Avilius**</t>
  </si>
  <si>
    <t>R4 n16 R8 n4 place dble + Winx</t>
  </si>
  <si>
    <t>Farooq</t>
  </si>
  <si>
    <t>Power of Attorney</t>
  </si>
  <si>
    <t>I'm Wesley</t>
  </si>
  <si>
    <t>Ranier</t>
  </si>
  <si>
    <t>Wagner</t>
  </si>
  <si>
    <t>Ragged Rascal</t>
  </si>
  <si>
    <t>Holbien</t>
  </si>
  <si>
    <t>Éclair Calling</t>
  </si>
  <si>
    <t>Meryl</t>
  </si>
  <si>
    <t>Sweet Rockette</t>
  </si>
  <si>
    <t>Leonardo Da Hinchi</t>
  </si>
  <si>
    <t>All up: R2 n1 (W), R3 n3 (P), R5 n4 (W), R6 n9 (P)</t>
  </si>
  <si>
    <t>I Am a Star</t>
  </si>
  <si>
    <t>Woulda Thought So</t>
  </si>
  <si>
    <t>Benalla</t>
  </si>
  <si>
    <t>A Shin Rook</t>
  </si>
  <si>
    <t>Sizzleme</t>
  </si>
  <si>
    <t>Bravo Tango</t>
  </si>
  <si>
    <t>Four Sisters</t>
  </si>
  <si>
    <t>Boss Coni</t>
  </si>
  <si>
    <t>Coral Coast</t>
  </si>
  <si>
    <t>Written Choice</t>
  </si>
  <si>
    <t>Peaceful State</t>
  </si>
  <si>
    <t>Hiyaam</t>
  </si>
  <si>
    <t>Our Venice Beach</t>
  </si>
  <si>
    <t>Reginaie</t>
  </si>
  <si>
    <t>Captain Punch</t>
  </si>
  <si>
    <t>More Than Exceed</t>
  </si>
  <si>
    <t>Belgravia</t>
  </si>
  <si>
    <t>Orderofthegarter</t>
  </si>
  <si>
    <t>Native Soldier</t>
  </si>
  <si>
    <t>Kings Will Dream</t>
  </si>
  <si>
    <t>Happy Clapper</t>
  </si>
  <si>
    <t>Rich Charm</t>
  </si>
  <si>
    <t>Black Sail</t>
  </si>
  <si>
    <t>Murless</t>
  </si>
  <si>
    <t>Thunderdome</t>
  </si>
  <si>
    <t>Moss n Dale</t>
  </si>
  <si>
    <t>Rhythm to Spare</t>
  </si>
  <si>
    <t>Trap For Fools</t>
  </si>
  <si>
    <t>Tote</t>
  </si>
  <si>
    <t>Place multis</t>
  </si>
  <si>
    <t>Lopartega</t>
  </si>
  <si>
    <t>Muraqueb</t>
  </si>
  <si>
    <t>Midtern</t>
  </si>
  <si>
    <t>Bet Options</t>
  </si>
  <si>
    <t>Outcome Options</t>
  </si>
  <si>
    <t>Cumulative Units</t>
  </si>
  <si>
    <t>Unit P&amp;L</t>
  </si>
  <si>
    <t>Assessed Price</t>
  </si>
  <si>
    <t>Odds</t>
  </si>
  <si>
    <t>Units</t>
  </si>
  <si>
    <t>Bet Type</t>
  </si>
  <si>
    <t>Price Type</t>
  </si>
  <si>
    <t>Outcome</t>
  </si>
  <si>
    <t>Horse Name</t>
  </si>
  <si>
    <t>No.</t>
  </si>
  <si>
    <t>Race</t>
  </si>
  <si>
    <t>Venue</t>
  </si>
  <si>
    <t>State</t>
  </si>
  <si>
    <t>Date</t>
  </si>
  <si>
    <t>Betting Day</t>
  </si>
  <si>
    <t>Bets</t>
  </si>
  <si>
    <t>po</t>
  </si>
  <si>
    <t>Aktau</t>
  </si>
  <si>
    <t>Smart Ellissim</t>
  </si>
  <si>
    <t>Lesmurdie</t>
  </si>
  <si>
    <t>Rainbow Thief</t>
  </si>
  <si>
    <t>Triguboff</t>
  </si>
  <si>
    <t>Indernile</t>
  </si>
  <si>
    <t>How Womanic</t>
  </si>
  <si>
    <t>Rulership</t>
  </si>
  <si>
    <t>Anaheed</t>
  </si>
  <si>
    <t>Scales of Justice</t>
  </si>
  <si>
    <t>Fierce Impact</t>
  </si>
  <si>
    <t>VIC</t>
  </si>
  <si>
    <t>The Watchman</t>
  </si>
  <si>
    <t>Av. Fixed / Top Fluc</t>
  </si>
  <si>
    <t>Diamond Inthe Buff</t>
  </si>
  <si>
    <t>Ellis Park</t>
  </si>
  <si>
    <t>Massuese</t>
  </si>
  <si>
    <t>Sunshines</t>
  </si>
  <si>
    <t>Cassius</t>
  </si>
  <si>
    <t>Diasonic</t>
  </si>
  <si>
    <t>Seatonic</t>
  </si>
  <si>
    <t>Sassy Salitage</t>
  </si>
  <si>
    <t>Nonconformist</t>
  </si>
  <si>
    <t>Express Pass</t>
  </si>
  <si>
    <t>Lunar Light</t>
  </si>
  <si>
    <t>Kolding</t>
  </si>
  <si>
    <t>Hanseatic</t>
  </si>
  <si>
    <t>Sophia's Choice</t>
  </si>
  <si>
    <t>Darlamax</t>
  </si>
  <si>
    <t>Chouxting the Mob</t>
  </si>
  <si>
    <t>Cappo D'Orro</t>
  </si>
  <si>
    <t>Spanish Whisper</t>
  </si>
  <si>
    <t>Sylvia's Mother</t>
  </si>
  <si>
    <t>Prezado</t>
  </si>
  <si>
    <t>Igniting</t>
  </si>
  <si>
    <t>Cielo D'oro</t>
  </si>
  <si>
    <t>Paradee</t>
  </si>
  <si>
    <t>Global Sanction</t>
  </si>
  <si>
    <t xml:space="preserve">Indiana Lilly </t>
  </si>
  <si>
    <t xml:space="preserve">Flemington </t>
  </si>
  <si>
    <t>Holyfield</t>
  </si>
  <si>
    <t>Rubisaki</t>
  </si>
  <si>
    <t>Pretty Brazen</t>
  </si>
  <si>
    <t>Avilius</t>
  </si>
  <si>
    <t>Harlem</t>
  </si>
  <si>
    <t>Mirage Dancer</t>
  </si>
  <si>
    <t>Tycoon Bella</t>
  </si>
  <si>
    <t>Shilo Lass</t>
  </si>
  <si>
    <t>Jealice</t>
  </si>
  <si>
    <t>Tigre Royale</t>
  </si>
  <si>
    <t>Treaty of Seville</t>
  </si>
  <si>
    <t>Masseuse</t>
  </si>
  <si>
    <t>Melody Belle</t>
  </si>
  <si>
    <t>Phoenix Global</t>
  </si>
  <si>
    <t>Vangelic</t>
  </si>
  <si>
    <t>Meuse</t>
  </si>
  <si>
    <t>Human Nature</t>
  </si>
  <si>
    <t>Mirimar</t>
  </si>
  <si>
    <t>Diamond Effort</t>
  </si>
  <si>
    <t>Grand Promenade</t>
  </si>
  <si>
    <t>Redcore</t>
  </si>
  <si>
    <t>Fabric</t>
  </si>
  <si>
    <t>Star Surprise</t>
  </si>
  <si>
    <t>Riddle Me That</t>
  </si>
  <si>
    <t>Zousonic</t>
  </si>
  <si>
    <t>Debt 'n' Deficit</t>
  </si>
  <si>
    <t>So Si Bon</t>
  </si>
  <si>
    <t>Excelman</t>
  </si>
  <si>
    <t>Lessur</t>
  </si>
  <si>
    <t>Early Morning Rise</t>
  </si>
  <si>
    <t>Fixed (late)</t>
  </si>
  <si>
    <t>Aree Al</t>
  </si>
  <si>
    <t>Inverloch</t>
  </si>
  <si>
    <t>Beauty Bolt</t>
  </si>
  <si>
    <t>Salsamor</t>
  </si>
  <si>
    <t>Mrs O'Malley</t>
  </si>
  <si>
    <t>Hasseltoff</t>
  </si>
  <si>
    <t>Excused</t>
  </si>
  <si>
    <t>Viral</t>
  </si>
  <si>
    <t>Betfair late</t>
  </si>
  <si>
    <t>Wild Planet</t>
  </si>
  <si>
    <t>Seabrook</t>
  </si>
  <si>
    <t>Free Folk</t>
  </si>
  <si>
    <t>Glassey Miss</t>
  </si>
  <si>
    <t>Kyneton</t>
  </si>
  <si>
    <t>Witchfulthinking</t>
  </si>
  <si>
    <t>Sam Slick</t>
  </si>
  <si>
    <t>Kusari</t>
  </si>
  <si>
    <t>Young Liam</t>
  </si>
  <si>
    <t>Sirius Suspect</t>
  </si>
  <si>
    <t>Knowles</t>
  </si>
  <si>
    <t>Ocular</t>
  </si>
  <si>
    <t>Lady D'oro</t>
  </si>
  <si>
    <t>That's a Blast</t>
  </si>
  <si>
    <t>Jenni Sox Rocks</t>
  </si>
  <si>
    <t>None Better</t>
  </si>
  <si>
    <t>Regardsmaree</t>
  </si>
  <si>
    <t>Beehunter</t>
  </si>
  <si>
    <t>Vow &amp; Declare</t>
  </si>
  <si>
    <t>Ears The Barman</t>
  </si>
  <si>
    <t>Chains of Honour</t>
  </si>
  <si>
    <t>Sacramento</t>
  </si>
  <si>
    <t>Dadoozdart</t>
  </si>
  <si>
    <t>Sandown Hillsdie</t>
  </si>
  <si>
    <t>Recorded Price</t>
  </si>
  <si>
    <t>Horsham</t>
  </si>
  <si>
    <t>Mallyumkin</t>
  </si>
  <si>
    <t>Too Good Too Hard</t>
  </si>
  <si>
    <t>Stand To Attention</t>
  </si>
  <si>
    <t>Order of Command</t>
  </si>
  <si>
    <t>Super Girl</t>
  </si>
  <si>
    <t>Too Close The Sun</t>
  </si>
  <si>
    <t>Nashville Sound</t>
  </si>
  <si>
    <t>Secrets She Has</t>
  </si>
  <si>
    <t>8 2</t>
  </si>
  <si>
    <t>Hang Man / So Si Bon</t>
  </si>
  <si>
    <t>Tote (saver)</t>
  </si>
  <si>
    <t>Exacta</t>
  </si>
  <si>
    <t>Shot of Irish</t>
  </si>
  <si>
    <t>Nudge Bar</t>
  </si>
  <si>
    <t>Santorini Summer</t>
  </si>
  <si>
    <t>Designer Chef</t>
  </si>
  <si>
    <t>Bless Her</t>
  </si>
  <si>
    <t>Write Enuff</t>
  </si>
  <si>
    <t>Mean Mister</t>
  </si>
  <si>
    <t>Better Kick</t>
  </si>
  <si>
    <t>Flandersrain</t>
  </si>
  <si>
    <t xml:space="preserve">Av. Fixed / BOB </t>
  </si>
  <si>
    <t>Sandsation</t>
  </si>
  <si>
    <t xml:space="preserve">AV. Fixed / BOB </t>
  </si>
  <si>
    <t>Orleans Rock</t>
  </si>
  <si>
    <t>King of Leogrance</t>
  </si>
  <si>
    <t>Rupture</t>
  </si>
  <si>
    <t>Achernar Star</t>
  </si>
  <si>
    <t>Plein Ciel</t>
  </si>
  <si>
    <t>La Chevalee</t>
  </si>
  <si>
    <t>Gamekeeper</t>
  </si>
  <si>
    <t>Aussie Nugget</t>
  </si>
  <si>
    <t>The Astrologist</t>
  </si>
  <si>
    <t>Palace Whisper</t>
  </si>
  <si>
    <t>Truffle House</t>
  </si>
  <si>
    <t>Iscariot</t>
  </si>
  <si>
    <t xml:space="preserve">Sale </t>
  </si>
  <si>
    <t>Lake's Folly</t>
  </si>
  <si>
    <t>Right You Are</t>
  </si>
  <si>
    <t>Smoke Bomb</t>
  </si>
  <si>
    <t>Goddodin</t>
  </si>
  <si>
    <t>Sikorsky</t>
  </si>
  <si>
    <t>Jumbo Ozaki</t>
  </si>
  <si>
    <t>Victoria Star</t>
  </si>
  <si>
    <t>HORSEMILLER RESULTS as at 01/06/2020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</si>
</sst>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2" fontId="2" fillId="0" borderId="0" xfId="0" applyNumberFormat="1" applyFont="1"/>
    <xf numFmtId="164" fontId="2" fillId="0" borderId="0" xfId="1" applyFont="1" applyBorder="1"/>
    <xf numFmtId="0" fontId="2" fillId="0" borderId="0" xfId="0" applyFont="1" applyAlignment="1">
      <alignment horizontal="right"/>
    </xf>
    <xf numFmtId="14" fontId="2" fillId="0" borderId="0" xfId="0" applyNumberFormat="1" applyFont="1"/>
    <xf numFmtId="0" fontId="2" fillId="0" borderId="1" xfId="0" applyFont="1" applyBorder="1"/>
    <xf numFmtId="2" fontId="2" fillId="0" borderId="2" xfId="0" applyNumberFormat="1" applyFont="1" applyBorder="1"/>
    <xf numFmtId="164" fontId="2" fillId="0" borderId="0" xfId="1" applyFont="1" applyFill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2" fontId="2" fillId="0" borderId="2" xfId="0" applyNumberFormat="1" applyFont="1" applyBorder="1" applyAlignment="1">
      <alignment horizontal="left"/>
    </xf>
    <xf numFmtId="2" fontId="3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9" fontId="2" fillId="0" borderId="0" xfId="2" applyFont="1" applyBorder="1"/>
    <xf numFmtId="9" fontId="3" fillId="0" borderId="0" xfId="2" applyFont="1" applyBorder="1"/>
    <xf numFmtId="0" fontId="2" fillId="0" borderId="0" xfId="1" applyNumberFormat="1" applyFont="1" applyBorder="1"/>
    <xf numFmtId="1" fontId="2" fillId="0" borderId="0" xfId="1" applyNumberFormat="1" applyFont="1" applyBorder="1"/>
    <xf numFmtId="164" fontId="2" fillId="0" borderId="0" xfId="3" applyFont="1" applyFill="1" applyBorder="1"/>
    <xf numFmtId="0" fontId="2" fillId="0" borderId="3" xfId="0" applyFont="1" applyBorder="1"/>
    <xf numFmtId="0" fontId="2" fillId="0" borderId="4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1" applyNumberFormat="1" applyFont="1" applyBorder="1" applyAlignment="1">
      <alignment horizontal="left" wrapText="1"/>
    </xf>
    <xf numFmtId="9" fontId="2" fillId="0" borderId="0" xfId="1" applyNumberFormat="1" applyFont="1" applyBorder="1"/>
    <xf numFmtId="14" fontId="3" fillId="0" borderId="5" xfId="0" applyNumberFormat="1" applyFont="1" applyBorder="1" applyAlignment="1">
      <alignment horizontal="left"/>
    </xf>
    <xf numFmtId="0" fontId="4" fillId="3" borderId="5" xfId="0" applyFont="1" applyFill="1" applyBorder="1" applyAlignment="1">
      <alignment horizontal="center"/>
    </xf>
    <xf numFmtId="0" fontId="4" fillId="2" borderId="5" xfId="1" applyNumberFormat="1" applyFont="1" applyFill="1" applyBorder="1" applyAlignment="1">
      <alignment horizontal="center"/>
    </xf>
    <xf numFmtId="16" fontId="2" fillId="0" borderId="0" xfId="0" applyNumberFormat="1" applyFont="1" applyAlignment="1">
      <alignment horizontal="right"/>
    </xf>
    <xf numFmtId="164" fontId="5" fillId="0" borderId="0" xfId="1" applyFont="1" applyFill="1" applyBorder="1"/>
  </cellXfs>
  <cellStyles count="4">
    <cellStyle name="Currency" xfId="1" builtinId="4"/>
    <cellStyle name="Currency 2" xfId="3" xr:uid="{D15BD614-8B81-5848-8755-BE92878D555B}"/>
    <cellStyle name="Normal" xfId="0" builtinId="0"/>
    <cellStyle name="Per cent" xfId="2" builtinId="5"/>
  </cellStyles>
  <dxfs count="5848"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rgb="FF548235"/>
      </font>
    </dxf>
    <dxf>
      <font>
        <color rgb="FF833C0C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EAC58-3271-AD43-BE6F-32F314F97425}">
  <dimension ref="A1:R803"/>
  <sheetViews>
    <sheetView tabSelected="1" zoomScale="110" zoomScaleNormal="110" zoomScalePageLayoutView="85" workbookViewId="0">
      <pane ySplit="2" topLeftCell="A3" activePane="bottomLeft" state="frozen"/>
      <selection activeCell="A3" sqref="A3"/>
      <selection pane="bottomLeft" sqref="A1:I1"/>
    </sheetView>
  </sheetViews>
  <sheetFormatPr baseColWidth="10" defaultColWidth="9" defaultRowHeight="13" x14ac:dyDescent="0.15"/>
  <cols>
    <col min="1" max="1" width="8.5" style="6" bestFit="1" customWidth="1"/>
    <col min="2" max="2" width="8.5" style="1" customWidth="1"/>
    <col min="3" max="3" width="10.33203125" style="5" bestFit="1" customWidth="1"/>
    <col min="4" max="4" width="10.33203125" style="5" customWidth="1"/>
    <col min="5" max="5" width="19.1640625" style="1" customWidth="1"/>
    <col min="6" max="6" width="5.33203125" style="4" customWidth="1"/>
    <col min="7" max="7" width="5.5" style="4" customWidth="1"/>
    <col min="8" max="8" width="15" style="1" customWidth="1"/>
    <col min="9" max="9" width="12.5" style="1" customWidth="1"/>
    <col min="10" max="10" width="20.33203125" style="1" customWidth="1"/>
    <col min="11" max="11" width="8.5" style="1" customWidth="1"/>
    <col min="12" max="12" width="5.6640625" style="2" customWidth="1"/>
    <col min="13" max="14" width="9" style="3" customWidth="1"/>
    <col min="15" max="16" width="10" style="2" customWidth="1"/>
    <col min="17" max="17" width="15.6640625" style="1" hidden="1" customWidth="1"/>
    <col min="18" max="18" width="10.83203125" style="1" hidden="1" customWidth="1"/>
    <col min="19" max="16384" width="9" style="1"/>
  </cols>
  <sheetData>
    <row r="1" spans="1:18" ht="15" customHeight="1" x14ac:dyDescent="0.15">
      <c r="A1" s="24" t="s">
        <v>738</v>
      </c>
      <c r="B1" s="24"/>
      <c r="C1" s="24"/>
      <c r="D1" s="24"/>
      <c r="E1" s="24"/>
      <c r="F1" s="24"/>
      <c r="G1" s="24"/>
      <c r="H1" s="24"/>
      <c r="I1" s="24"/>
      <c r="J1" s="25" t="s">
        <v>586</v>
      </c>
      <c r="K1" s="25"/>
      <c r="L1" s="25"/>
      <c r="M1" s="26" t="s">
        <v>692</v>
      </c>
      <c r="N1" s="26"/>
      <c r="O1" s="26"/>
      <c r="P1" s="26"/>
    </row>
    <row r="2" spans="1:18" s="13" customFormat="1" ht="28" x14ac:dyDescent="0.15">
      <c r="A2" s="21" t="s">
        <v>578</v>
      </c>
      <c r="B2" s="21" t="s">
        <v>585</v>
      </c>
      <c r="C2" s="21" t="s">
        <v>584</v>
      </c>
      <c r="D2" s="21" t="s">
        <v>583</v>
      </c>
      <c r="E2" s="21" t="s">
        <v>582</v>
      </c>
      <c r="F2" s="21" t="s">
        <v>581</v>
      </c>
      <c r="G2" s="21" t="s">
        <v>580</v>
      </c>
      <c r="H2" s="21" t="s">
        <v>579</v>
      </c>
      <c r="I2" s="20" t="s">
        <v>578</v>
      </c>
      <c r="J2" s="21" t="s">
        <v>577</v>
      </c>
      <c r="K2" s="21" t="s">
        <v>576</v>
      </c>
      <c r="L2" s="20" t="s">
        <v>575</v>
      </c>
      <c r="M2" s="22" t="s">
        <v>574</v>
      </c>
      <c r="N2" s="22" t="s">
        <v>573</v>
      </c>
      <c r="O2" s="21" t="s">
        <v>572</v>
      </c>
      <c r="P2" s="20" t="s">
        <v>571</v>
      </c>
      <c r="Q2" s="1" t="s">
        <v>570</v>
      </c>
      <c r="R2" s="1" t="s">
        <v>569</v>
      </c>
    </row>
    <row r="3" spans="1:18" s="13" customFormat="1" x14ac:dyDescent="0.15">
      <c r="A3" s="1" t="str">
        <f t="shared" ref="A3:A66" si="0">IF(OR(AND(K3="Win",I3="1st"),AND(K3="Place",OR(I3="1st",I3="2nd",I3="3rd")),AND(K3="Other",I3="Successful")),"Profit","Loss")</f>
        <v>Loss</v>
      </c>
      <c r="B3" s="1">
        <v>1</v>
      </c>
      <c r="C3" s="5">
        <v>43344</v>
      </c>
      <c r="D3" s="1" t="str">
        <f t="shared" ref="D3:D66" si="1">IF(OR(E3="Caulfield",E3="Flemington",E3="Bendigo",E3="Pakenham Synthetic",E3="Ballarat Synthetic",E3="Warrnambool",E3="Mornington",E3="Werribee",E3="Benalla",E3="Ballarat",E3="Bairnsdale",E3="Echuca",E3="Moe",E3="Geelong",E3="Cranbourne",E3="Ararat",E3="Bendigo",E3="Sandown Lakeside",E3="Sandown Hillside",E3="Seymour",E3="Kilmore", E3="Werribee", E3="Sale", E3="Pakenham", E3="Moonee Valley", E3="Yarra Valley", E3="Warnambool", E3="Colac", E3="Stawell"),"VIC","Other")</f>
        <v>VIC</v>
      </c>
      <c r="E3" s="1" t="s">
        <v>16</v>
      </c>
      <c r="F3" s="4">
        <v>1</v>
      </c>
      <c r="G3" s="4">
        <v>4</v>
      </c>
      <c r="H3" s="1" t="s">
        <v>489</v>
      </c>
      <c r="I3" s="10" t="s">
        <v>11</v>
      </c>
      <c r="J3" s="1" t="s">
        <v>164</v>
      </c>
      <c r="K3" s="1" t="s">
        <v>0</v>
      </c>
      <c r="L3" s="7">
        <v>0.5</v>
      </c>
      <c r="M3" s="3">
        <v>14</v>
      </c>
      <c r="N3" s="3"/>
      <c r="O3" s="2">
        <f t="shared" ref="O3:O66" si="2">IF(AND(A3="Profit",J3="Betfair SP"),((L3*M3)-L3)*0.94,IF(OR(A3="Profit"),(L3*M3)-L3,-L3))</f>
        <v>-0.5</v>
      </c>
      <c r="P3" s="7">
        <f>O3</f>
        <v>-0.5</v>
      </c>
      <c r="Q3" s="13" t="s">
        <v>8</v>
      </c>
      <c r="R3" s="13" t="s">
        <v>0</v>
      </c>
    </row>
    <row r="4" spans="1:18" s="13" customFormat="1" x14ac:dyDescent="0.15">
      <c r="A4" s="1" t="str">
        <f t="shared" si="0"/>
        <v>Loss</v>
      </c>
      <c r="B4" s="1">
        <f t="shared" ref="B4:B67" si="3">IF(C4=C3,B3,B3+1)</f>
        <v>1</v>
      </c>
      <c r="C4" s="5">
        <v>43344</v>
      </c>
      <c r="D4" s="1" t="str">
        <f t="shared" si="1"/>
        <v>VIC</v>
      </c>
      <c r="E4" s="1" t="s">
        <v>16</v>
      </c>
      <c r="F4" s="4">
        <v>1</v>
      </c>
      <c r="G4" s="4">
        <v>1</v>
      </c>
      <c r="H4" s="1" t="s">
        <v>568</v>
      </c>
      <c r="I4" s="10" t="s">
        <v>5</v>
      </c>
      <c r="J4" s="1" t="s">
        <v>164</v>
      </c>
      <c r="K4" s="1" t="s">
        <v>0</v>
      </c>
      <c r="L4" s="7">
        <v>0.5</v>
      </c>
      <c r="M4" s="3">
        <v>20</v>
      </c>
      <c r="N4" s="3"/>
      <c r="O4" s="2">
        <f t="shared" si="2"/>
        <v>-0.5</v>
      </c>
      <c r="P4" s="7">
        <f t="shared" ref="P4:P67" si="4">P3+O4</f>
        <v>-1</v>
      </c>
      <c r="Q4" s="13" t="s">
        <v>5</v>
      </c>
      <c r="R4" s="13" t="s">
        <v>166</v>
      </c>
    </row>
    <row r="5" spans="1:18" x14ac:dyDescent="0.15">
      <c r="A5" s="1" t="str">
        <f t="shared" si="0"/>
        <v>Loss</v>
      </c>
      <c r="B5" s="1">
        <f t="shared" si="3"/>
        <v>1</v>
      </c>
      <c r="C5" s="5">
        <v>43344</v>
      </c>
      <c r="D5" s="1" t="str">
        <f t="shared" si="1"/>
        <v>VIC</v>
      </c>
      <c r="E5" s="1" t="s">
        <v>16</v>
      </c>
      <c r="F5" s="4">
        <v>4</v>
      </c>
      <c r="G5" s="4">
        <v>12</v>
      </c>
      <c r="H5" s="1" t="s">
        <v>567</v>
      </c>
      <c r="I5" s="10" t="s">
        <v>11</v>
      </c>
      <c r="J5" s="1" t="s">
        <v>315</v>
      </c>
      <c r="K5" s="1" t="s">
        <v>0</v>
      </c>
      <c r="L5" s="7">
        <v>1</v>
      </c>
      <c r="M5" s="3">
        <v>5</v>
      </c>
      <c r="O5" s="2">
        <f t="shared" si="2"/>
        <v>-1</v>
      </c>
      <c r="P5" s="7">
        <f t="shared" si="4"/>
        <v>-2</v>
      </c>
      <c r="Q5" s="13" t="s">
        <v>11</v>
      </c>
      <c r="R5" s="13" t="s">
        <v>271</v>
      </c>
    </row>
    <row r="6" spans="1:18" x14ac:dyDescent="0.15">
      <c r="A6" s="1" t="str">
        <f t="shared" si="0"/>
        <v>Loss</v>
      </c>
      <c r="B6" s="1">
        <f t="shared" si="3"/>
        <v>1</v>
      </c>
      <c r="C6" s="5">
        <v>43344</v>
      </c>
      <c r="D6" s="1" t="str">
        <f t="shared" si="1"/>
        <v>VIC</v>
      </c>
      <c r="E6" s="1" t="s">
        <v>16</v>
      </c>
      <c r="F6" s="4">
        <v>7</v>
      </c>
      <c r="G6" s="4">
        <v>3</v>
      </c>
      <c r="H6" s="1" t="s">
        <v>158</v>
      </c>
      <c r="I6" s="10" t="s">
        <v>14</v>
      </c>
      <c r="J6" s="1" t="s">
        <v>164</v>
      </c>
      <c r="K6" s="1" t="s">
        <v>0</v>
      </c>
      <c r="L6" s="7">
        <v>3.5</v>
      </c>
      <c r="M6" s="3">
        <v>2.9</v>
      </c>
      <c r="O6" s="2">
        <f t="shared" si="2"/>
        <v>-3.5</v>
      </c>
      <c r="P6" s="7">
        <f t="shared" si="4"/>
        <v>-5.5</v>
      </c>
      <c r="Q6" s="1" t="s">
        <v>107</v>
      </c>
    </row>
    <row r="7" spans="1:18" x14ac:dyDescent="0.15">
      <c r="A7" s="1" t="str">
        <f t="shared" si="0"/>
        <v>Loss</v>
      </c>
      <c r="B7" s="1">
        <f t="shared" si="3"/>
        <v>2</v>
      </c>
      <c r="C7" s="5">
        <v>43351</v>
      </c>
      <c r="D7" s="1" t="str">
        <f t="shared" si="1"/>
        <v>VIC</v>
      </c>
      <c r="E7" s="1" t="s">
        <v>47</v>
      </c>
      <c r="F7" s="4">
        <v>1</v>
      </c>
      <c r="G7" s="4">
        <v>2</v>
      </c>
      <c r="H7" s="1" t="s">
        <v>277</v>
      </c>
      <c r="I7" s="10" t="s">
        <v>107</v>
      </c>
      <c r="J7" s="1" t="s">
        <v>164</v>
      </c>
      <c r="K7" s="1" t="s">
        <v>0</v>
      </c>
      <c r="L7" s="7">
        <v>4</v>
      </c>
      <c r="M7" s="3">
        <v>2.9</v>
      </c>
      <c r="O7" s="2">
        <f t="shared" si="2"/>
        <v>-4</v>
      </c>
      <c r="P7" s="7">
        <f t="shared" si="4"/>
        <v>-9.5</v>
      </c>
    </row>
    <row r="8" spans="1:18" x14ac:dyDescent="0.15">
      <c r="A8" s="1" t="str">
        <f t="shared" si="0"/>
        <v>Loss</v>
      </c>
      <c r="B8" s="1">
        <f t="shared" si="3"/>
        <v>2</v>
      </c>
      <c r="C8" s="5">
        <v>43351</v>
      </c>
      <c r="D8" s="1" t="str">
        <f t="shared" si="1"/>
        <v>VIC</v>
      </c>
      <c r="E8" s="1" t="s">
        <v>47</v>
      </c>
      <c r="F8" s="4">
        <v>1</v>
      </c>
      <c r="G8" s="4">
        <v>3</v>
      </c>
      <c r="H8" s="1" t="s">
        <v>566</v>
      </c>
      <c r="I8" s="10" t="s">
        <v>5</v>
      </c>
      <c r="J8" s="1" t="s">
        <v>164</v>
      </c>
      <c r="K8" s="1" t="s">
        <v>0</v>
      </c>
      <c r="L8" s="7">
        <v>0.5</v>
      </c>
      <c r="M8" s="3">
        <v>9.5</v>
      </c>
      <c r="O8" s="2">
        <f t="shared" si="2"/>
        <v>-0.5</v>
      </c>
      <c r="P8" s="7">
        <f t="shared" si="4"/>
        <v>-10</v>
      </c>
    </row>
    <row r="9" spans="1:18" x14ac:dyDescent="0.15">
      <c r="A9" s="1" t="str">
        <f t="shared" si="0"/>
        <v>Profit</v>
      </c>
      <c r="B9" s="1">
        <f t="shared" si="3"/>
        <v>2</v>
      </c>
      <c r="C9" s="5">
        <v>43351</v>
      </c>
      <c r="D9" s="1" t="str">
        <f t="shared" si="1"/>
        <v>VIC</v>
      </c>
      <c r="E9" s="1" t="s">
        <v>47</v>
      </c>
      <c r="F9" s="4">
        <v>1</v>
      </c>
      <c r="G9" s="4">
        <v>3</v>
      </c>
      <c r="H9" s="1" t="s">
        <v>566</v>
      </c>
      <c r="I9" s="10" t="s">
        <v>5</v>
      </c>
      <c r="J9" s="1" t="s">
        <v>164</v>
      </c>
      <c r="K9" s="1" t="s">
        <v>166</v>
      </c>
      <c r="L9" s="7">
        <v>3</v>
      </c>
      <c r="M9" s="3">
        <v>2.75</v>
      </c>
      <c r="O9" s="2">
        <f t="shared" si="2"/>
        <v>5.25</v>
      </c>
      <c r="P9" s="7">
        <f t="shared" si="4"/>
        <v>-4.75</v>
      </c>
    </row>
    <row r="10" spans="1:18" x14ac:dyDescent="0.15">
      <c r="A10" s="1" t="str">
        <f t="shared" si="0"/>
        <v>Loss</v>
      </c>
      <c r="B10" s="1">
        <f t="shared" si="3"/>
        <v>2</v>
      </c>
      <c r="C10" s="5">
        <v>43351</v>
      </c>
      <c r="D10" s="1" t="str">
        <f t="shared" si="1"/>
        <v>VIC</v>
      </c>
      <c r="E10" s="1" t="s">
        <v>47</v>
      </c>
      <c r="H10" s="1" t="s">
        <v>565</v>
      </c>
      <c r="I10" s="10" t="s">
        <v>251</v>
      </c>
      <c r="J10" s="1" t="s">
        <v>564</v>
      </c>
      <c r="K10" s="1" t="s">
        <v>271</v>
      </c>
      <c r="L10" s="7">
        <v>1.5</v>
      </c>
      <c r="O10" s="2">
        <f t="shared" si="2"/>
        <v>-1.5</v>
      </c>
      <c r="P10" s="7">
        <f t="shared" si="4"/>
        <v>-6.25</v>
      </c>
    </row>
    <row r="11" spans="1:18" x14ac:dyDescent="0.15">
      <c r="A11" s="1" t="str">
        <f t="shared" si="0"/>
        <v>Profit</v>
      </c>
      <c r="B11" s="1">
        <f t="shared" si="3"/>
        <v>2</v>
      </c>
      <c r="C11" s="5">
        <v>43351</v>
      </c>
      <c r="D11" s="1" t="str">
        <f t="shared" si="1"/>
        <v>VIC</v>
      </c>
      <c r="E11" s="1" t="s">
        <v>47</v>
      </c>
      <c r="F11" s="4">
        <v>4</v>
      </c>
      <c r="G11" s="4">
        <v>2</v>
      </c>
      <c r="H11" s="1" t="s">
        <v>563</v>
      </c>
      <c r="I11" s="10" t="s">
        <v>8</v>
      </c>
      <c r="J11" s="1" t="s">
        <v>164</v>
      </c>
      <c r="K11" s="1" t="s">
        <v>0</v>
      </c>
      <c r="L11" s="7">
        <v>5</v>
      </c>
      <c r="M11" s="3">
        <v>3.3</v>
      </c>
      <c r="O11" s="2">
        <f t="shared" si="2"/>
        <v>11.5</v>
      </c>
      <c r="P11" s="7">
        <f t="shared" si="4"/>
        <v>5.25</v>
      </c>
    </row>
    <row r="12" spans="1:18" x14ac:dyDescent="0.15">
      <c r="A12" s="1" t="str">
        <f t="shared" si="0"/>
        <v>Loss</v>
      </c>
      <c r="B12" s="1">
        <f t="shared" si="3"/>
        <v>2</v>
      </c>
      <c r="C12" s="5">
        <v>43351</v>
      </c>
      <c r="D12" s="1" t="str">
        <f t="shared" si="1"/>
        <v>VIC</v>
      </c>
      <c r="E12" s="1" t="s">
        <v>47</v>
      </c>
      <c r="F12" s="4">
        <v>9</v>
      </c>
      <c r="G12" s="4">
        <v>9</v>
      </c>
      <c r="H12" s="1" t="s">
        <v>562</v>
      </c>
      <c r="I12" s="10" t="s">
        <v>107</v>
      </c>
      <c r="J12" s="1" t="s">
        <v>164</v>
      </c>
      <c r="K12" s="1" t="s">
        <v>0</v>
      </c>
      <c r="L12" s="7">
        <v>1</v>
      </c>
      <c r="M12" s="3" t="s">
        <v>587</v>
      </c>
      <c r="O12" s="2">
        <f t="shared" si="2"/>
        <v>-1</v>
      </c>
      <c r="P12" s="7">
        <f t="shared" si="4"/>
        <v>4.25</v>
      </c>
    </row>
    <row r="13" spans="1:18" x14ac:dyDescent="0.15">
      <c r="A13" s="1" t="str">
        <f t="shared" si="0"/>
        <v>Loss</v>
      </c>
      <c r="B13" s="1">
        <f t="shared" si="3"/>
        <v>2</v>
      </c>
      <c r="C13" s="5">
        <v>43351</v>
      </c>
      <c r="D13" s="1" t="str">
        <f t="shared" si="1"/>
        <v>VIC</v>
      </c>
      <c r="E13" s="1" t="s">
        <v>47</v>
      </c>
      <c r="F13" s="4">
        <v>9</v>
      </c>
      <c r="G13" s="4">
        <v>9</v>
      </c>
      <c r="H13" s="1" t="s">
        <v>562</v>
      </c>
      <c r="I13" s="10" t="s">
        <v>107</v>
      </c>
      <c r="J13" s="1" t="s">
        <v>164</v>
      </c>
      <c r="K13" s="1" t="s">
        <v>166</v>
      </c>
      <c r="L13" s="7">
        <v>2</v>
      </c>
      <c r="M13" s="3">
        <v>3.9</v>
      </c>
      <c r="O13" s="2">
        <f t="shared" si="2"/>
        <v>-2</v>
      </c>
      <c r="P13" s="7">
        <f t="shared" si="4"/>
        <v>2.25</v>
      </c>
    </row>
    <row r="14" spans="1:18" x14ac:dyDescent="0.15">
      <c r="A14" s="1" t="str">
        <f t="shared" si="0"/>
        <v>Profit</v>
      </c>
      <c r="B14" s="1">
        <f t="shared" si="3"/>
        <v>2</v>
      </c>
      <c r="C14" s="5">
        <v>43351</v>
      </c>
      <c r="D14" s="1" t="str">
        <f t="shared" si="1"/>
        <v>VIC</v>
      </c>
      <c r="E14" s="1" t="s">
        <v>47</v>
      </c>
      <c r="F14" s="4">
        <v>9</v>
      </c>
      <c r="G14" s="4">
        <v>3</v>
      </c>
      <c r="H14" s="1" t="s">
        <v>561</v>
      </c>
      <c r="I14" s="10" t="s">
        <v>8</v>
      </c>
      <c r="J14" s="1" t="s">
        <v>164</v>
      </c>
      <c r="K14" s="1" t="s">
        <v>0</v>
      </c>
      <c r="L14" s="7">
        <v>2</v>
      </c>
      <c r="M14" s="3">
        <v>6.5</v>
      </c>
      <c r="O14" s="2">
        <f t="shared" si="2"/>
        <v>11</v>
      </c>
      <c r="P14" s="7">
        <f t="shared" si="4"/>
        <v>13.25</v>
      </c>
    </row>
    <row r="15" spans="1:18" x14ac:dyDescent="0.15">
      <c r="A15" s="1" t="str">
        <f t="shared" si="0"/>
        <v>Profit</v>
      </c>
      <c r="B15" s="1">
        <f t="shared" si="3"/>
        <v>3</v>
      </c>
      <c r="C15" s="5">
        <v>43355</v>
      </c>
      <c r="D15" s="1" t="str">
        <f t="shared" si="1"/>
        <v>VIC</v>
      </c>
      <c r="E15" s="1" t="s">
        <v>119</v>
      </c>
      <c r="F15" s="4">
        <v>2</v>
      </c>
      <c r="G15" s="4">
        <v>10</v>
      </c>
      <c r="H15" s="1" t="s">
        <v>560</v>
      </c>
      <c r="I15" s="10" t="s">
        <v>8</v>
      </c>
      <c r="J15" s="1" t="s">
        <v>343</v>
      </c>
      <c r="K15" s="1" t="s">
        <v>0</v>
      </c>
      <c r="L15" s="7">
        <v>1</v>
      </c>
      <c r="M15" s="3">
        <v>5.0999999999999996</v>
      </c>
      <c r="O15" s="2">
        <f t="shared" si="2"/>
        <v>3.8539999999999996</v>
      </c>
      <c r="P15" s="7">
        <f t="shared" si="4"/>
        <v>17.103999999999999</v>
      </c>
    </row>
    <row r="16" spans="1:18" x14ac:dyDescent="0.15">
      <c r="A16" s="1" t="str">
        <f t="shared" si="0"/>
        <v>Profit</v>
      </c>
      <c r="B16" s="1">
        <f t="shared" si="3"/>
        <v>3</v>
      </c>
      <c r="C16" s="5">
        <v>43355</v>
      </c>
      <c r="D16" s="1" t="str">
        <f t="shared" si="1"/>
        <v>VIC</v>
      </c>
      <c r="E16" s="1" t="s">
        <v>119</v>
      </c>
      <c r="F16" s="4">
        <v>3</v>
      </c>
      <c r="G16" s="4">
        <v>1</v>
      </c>
      <c r="H16" s="1" t="s">
        <v>540</v>
      </c>
      <c r="I16" s="10" t="s">
        <v>8</v>
      </c>
      <c r="J16" s="1" t="s">
        <v>343</v>
      </c>
      <c r="K16" s="1" t="s">
        <v>0</v>
      </c>
      <c r="L16" s="7">
        <v>1</v>
      </c>
      <c r="M16" s="3">
        <v>7.1</v>
      </c>
      <c r="O16" s="2">
        <f t="shared" si="2"/>
        <v>5.7339999999999991</v>
      </c>
      <c r="P16" s="7">
        <f t="shared" si="4"/>
        <v>22.837999999999997</v>
      </c>
    </row>
    <row r="17" spans="1:16" x14ac:dyDescent="0.15">
      <c r="A17" s="1" t="str">
        <f t="shared" si="0"/>
        <v>Loss</v>
      </c>
      <c r="B17" s="1">
        <f t="shared" si="3"/>
        <v>3</v>
      </c>
      <c r="C17" s="5">
        <v>43355</v>
      </c>
      <c r="D17" s="1" t="str">
        <f t="shared" si="1"/>
        <v>VIC</v>
      </c>
      <c r="E17" s="1" t="s">
        <v>119</v>
      </c>
      <c r="F17" s="4">
        <v>5</v>
      </c>
      <c r="G17" s="4">
        <v>10</v>
      </c>
      <c r="H17" s="1" t="s">
        <v>559</v>
      </c>
      <c r="I17" s="10" t="s">
        <v>107</v>
      </c>
      <c r="J17" s="1" t="s">
        <v>343</v>
      </c>
      <c r="K17" s="1" t="s">
        <v>0</v>
      </c>
      <c r="L17" s="7">
        <v>1</v>
      </c>
      <c r="M17" s="3">
        <v>3.8</v>
      </c>
      <c r="O17" s="2">
        <f t="shared" si="2"/>
        <v>-1</v>
      </c>
      <c r="P17" s="7">
        <f t="shared" si="4"/>
        <v>21.837999999999997</v>
      </c>
    </row>
    <row r="18" spans="1:16" x14ac:dyDescent="0.15">
      <c r="A18" s="1" t="str">
        <f t="shared" si="0"/>
        <v>Loss</v>
      </c>
      <c r="B18" s="1">
        <f t="shared" si="3"/>
        <v>3</v>
      </c>
      <c r="C18" s="5">
        <v>43355</v>
      </c>
      <c r="D18" s="1" t="str">
        <f t="shared" si="1"/>
        <v>VIC</v>
      </c>
      <c r="E18" s="1" t="s">
        <v>119</v>
      </c>
      <c r="F18" s="4">
        <v>8</v>
      </c>
      <c r="G18" s="4">
        <v>6</v>
      </c>
      <c r="H18" s="1" t="s">
        <v>558</v>
      </c>
      <c r="I18" s="10" t="s">
        <v>5</v>
      </c>
      <c r="J18" s="1" t="s">
        <v>343</v>
      </c>
      <c r="K18" s="1" t="s">
        <v>0</v>
      </c>
      <c r="L18" s="7">
        <v>1</v>
      </c>
      <c r="M18" s="3">
        <v>2.84</v>
      </c>
      <c r="O18" s="2">
        <f t="shared" si="2"/>
        <v>-1</v>
      </c>
      <c r="P18" s="7">
        <f t="shared" si="4"/>
        <v>20.837999999999997</v>
      </c>
    </row>
    <row r="19" spans="1:16" x14ac:dyDescent="0.15">
      <c r="A19" s="1" t="str">
        <f t="shared" si="0"/>
        <v>Loss</v>
      </c>
      <c r="B19" s="1">
        <f t="shared" si="3"/>
        <v>4</v>
      </c>
      <c r="C19" s="5">
        <v>43358</v>
      </c>
      <c r="D19" s="1" t="str">
        <f t="shared" si="1"/>
        <v>VIC</v>
      </c>
      <c r="E19" s="1" t="s">
        <v>4</v>
      </c>
      <c r="F19" s="4">
        <v>2</v>
      </c>
      <c r="G19" s="4">
        <v>13</v>
      </c>
      <c r="H19" s="1" t="s">
        <v>187</v>
      </c>
      <c r="I19" s="10" t="s">
        <v>107</v>
      </c>
      <c r="J19" s="1" t="s">
        <v>164</v>
      </c>
      <c r="K19" s="1" t="s">
        <v>0</v>
      </c>
      <c r="L19" s="7">
        <v>0.5</v>
      </c>
      <c r="M19" s="3">
        <v>21</v>
      </c>
      <c r="O19" s="2">
        <f t="shared" si="2"/>
        <v>-0.5</v>
      </c>
      <c r="P19" s="7">
        <f t="shared" si="4"/>
        <v>20.337999999999997</v>
      </c>
    </row>
    <row r="20" spans="1:16" x14ac:dyDescent="0.15">
      <c r="A20" s="1" t="str">
        <f t="shared" si="0"/>
        <v>Loss</v>
      </c>
      <c r="B20" s="1">
        <f t="shared" si="3"/>
        <v>4</v>
      </c>
      <c r="C20" s="5">
        <v>43358</v>
      </c>
      <c r="D20" s="1" t="str">
        <f t="shared" si="1"/>
        <v>VIC</v>
      </c>
      <c r="E20" s="1" t="s">
        <v>4</v>
      </c>
      <c r="F20" s="4">
        <v>2</v>
      </c>
      <c r="G20" s="4">
        <v>13</v>
      </c>
      <c r="H20" s="1" t="s">
        <v>187</v>
      </c>
      <c r="I20" s="10" t="s">
        <v>107</v>
      </c>
      <c r="J20" s="1" t="s">
        <v>164</v>
      </c>
      <c r="K20" s="1" t="s">
        <v>166</v>
      </c>
      <c r="L20" s="7">
        <v>1.5</v>
      </c>
      <c r="M20" s="3">
        <v>5</v>
      </c>
      <c r="O20" s="2">
        <f t="shared" si="2"/>
        <v>-1.5</v>
      </c>
      <c r="P20" s="7">
        <f t="shared" si="4"/>
        <v>18.837999999999997</v>
      </c>
    </row>
    <row r="21" spans="1:16" x14ac:dyDescent="0.15">
      <c r="A21" s="1" t="str">
        <f t="shared" si="0"/>
        <v>Profit</v>
      </c>
      <c r="B21" s="1">
        <f t="shared" si="3"/>
        <v>4</v>
      </c>
      <c r="C21" s="5">
        <v>43358</v>
      </c>
      <c r="D21" s="1" t="str">
        <f t="shared" si="1"/>
        <v>VIC</v>
      </c>
      <c r="E21" s="1" t="s">
        <v>4</v>
      </c>
      <c r="F21" s="4">
        <v>3</v>
      </c>
      <c r="G21" s="4">
        <v>9</v>
      </c>
      <c r="H21" s="1" t="s">
        <v>24</v>
      </c>
      <c r="I21" s="10" t="s">
        <v>8</v>
      </c>
      <c r="J21" s="1" t="s">
        <v>343</v>
      </c>
      <c r="K21" s="1" t="s">
        <v>0</v>
      </c>
      <c r="L21" s="7">
        <v>0.5</v>
      </c>
      <c r="M21" s="3">
        <v>13.09</v>
      </c>
      <c r="O21" s="2">
        <f t="shared" si="2"/>
        <v>5.6822999999999997</v>
      </c>
      <c r="P21" s="7">
        <f t="shared" si="4"/>
        <v>24.520299999999999</v>
      </c>
    </row>
    <row r="22" spans="1:16" x14ac:dyDescent="0.15">
      <c r="A22" s="1" t="str">
        <f t="shared" si="0"/>
        <v>Profit</v>
      </c>
      <c r="B22" s="1">
        <f t="shared" si="3"/>
        <v>4</v>
      </c>
      <c r="C22" s="5">
        <v>43358</v>
      </c>
      <c r="D22" s="1" t="str">
        <f t="shared" si="1"/>
        <v>VIC</v>
      </c>
      <c r="E22" s="1" t="s">
        <v>4</v>
      </c>
      <c r="F22" s="4">
        <v>3</v>
      </c>
      <c r="G22" s="4">
        <v>9</v>
      </c>
      <c r="H22" s="1" t="s">
        <v>24</v>
      </c>
      <c r="I22" s="10" t="s">
        <v>8</v>
      </c>
      <c r="J22" s="1" t="s">
        <v>343</v>
      </c>
      <c r="K22" s="1" t="s">
        <v>0</v>
      </c>
      <c r="L22" s="7">
        <v>0.5</v>
      </c>
      <c r="M22" s="3">
        <v>3.85</v>
      </c>
      <c r="O22" s="2">
        <f t="shared" si="2"/>
        <v>1.3394999999999999</v>
      </c>
      <c r="P22" s="7">
        <f t="shared" si="4"/>
        <v>25.8598</v>
      </c>
    </row>
    <row r="23" spans="1:16" x14ac:dyDescent="0.15">
      <c r="A23" s="1" t="str">
        <f t="shared" si="0"/>
        <v>Loss</v>
      </c>
      <c r="B23" s="1">
        <f t="shared" si="3"/>
        <v>4</v>
      </c>
      <c r="C23" s="5">
        <v>43358</v>
      </c>
      <c r="D23" s="1" t="str">
        <f t="shared" si="1"/>
        <v>VIC</v>
      </c>
      <c r="E23" s="1" t="s">
        <v>4</v>
      </c>
      <c r="F23" s="4">
        <v>5</v>
      </c>
      <c r="G23" s="4">
        <v>4</v>
      </c>
      <c r="H23" s="1" t="s">
        <v>557</v>
      </c>
      <c r="I23" s="10" t="s">
        <v>107</v>
      </c>
      <c r="J23" s="1" t="s">
        <v>343</v>
      </c>
      <c r="K23" s="1" t="s">
        <v>0</v>
      </c>
      <c r="L23" s="7">
        <v>3</v>
      </c>
      <c r="M23" s="3">
        <v>3.6</v>
      </c>
      <c r="O23" s="2">
        <f t="shared" si="2"/>
        <v>-3</v>
      </c>
      <c r="P23" s="7">
        <f t="shared" si="4"/>
        <v>22.8598</v>
      </c>
    </row>
    <row r="24" spans="1:16" x14ac:dyDescent="0.15">
      <c r="A24" s="1" t="str">
        <f t="shared" si="0"/>
        <v>Loss</v>
      </c>
      <c r="B24" s="1">
        <f t="shared" si="3"/>
        <v>4</v>
      </c>
      <c r="C24" s="5">
        <v>43358</v>
      </c>
      <c r="D24" s="1" t="str">
        <f t="shared" si="1"/>
        <v>VIC</v>
      </c>
      <c r="E24" s="1" t="s">
        <v>4</v>
      </c>
      <c r="F24" s="4">
        <v>6</v>
      </c>
      <c r="G24" s="4">
        <v>9</v>
      </c>
      <c r="H24" s="1" t="s">
        <v>249</v>
      </c>
      <c r="I24" s="10" t="s">
        <v>107</v>
      </c>
      <c r="J24" s="1" t="s">
        <v>343</v>
      </c>
      <c r="K24" s="1" t="s">
        <v>0</v>
      </c>
      <c r="L24" s="7">
        <v>1</v>
      </c>
      <c r="M24" s="3">
        <v>7</v>
      </c>
      <c r="O24" s="2">
        <f t="shared" si="2"/>
        <v>-1</v>
      </c>
      <c r="P24" s="7">
        <f t="shared" si="4"/>
        <v>21.8598</v>
      </c>
    </row>
    <row r="25" spans="1:16" x14ac:dyDescent="0.15">
      <c r="A25" s="1" t="str">
        <f t="shared" si="0"/>
        <v>Profit</v>
      </c>
      <c r="B25" s="1">
        <f t="shared" si="3"/>
        <v>4</v>
      </c>
      <c r="C25" s="5">
        <v>43358</v>
      </c>
      <c r="D25" s="1" t="str">
        <f t="shared" si="1"/>
        <v>VIC</v>
      </c>
      <c r="E25" s="1" t="s">
        <v>4</v>
      </c>
      <c r="F25" s="4">
        <v>6</v>
      </c>
      <c r="G25" s="4">
        <v>1</v>
      </c>
      <c r="H25" s="1" t="s">
        <v>536</v>
      </c>
      <c r="I25" s="10" t="s">
        <v>8</v>
      </c>
      <c r="J25" s="1" t="s">
        <v>343</v>
      </c>
      <c r="K25" s="1" t="s">
        <v>0</v>
      </c>
      <c r="L25" s="7">
        <v>1</v>
      </c>
      <c r="M25" s="3">
        <v>12.5</v>
      </c>
      <c r="O25" s="2">
        <f t="shared" si="2"/>
        <v>10.809999999999999</v>
      </c>
      <c r="P25" s="7">
        <f t="shared" si="4"/>
        <v>32.669799999999995</v>
      </c>
    </row>
    <row r="26" spans="1:16" x14ac:dyDescent="0.15">
      <c r="A26" s="1" t="str">
        <f t="shared" si="0"/>
        <v>Loss</v>
      </c>
      <c r="B26" s="1">
        <f t="shared" si="3"/>
        <v>4</v>
      </c>
      <c r="C26" s="5">
        <v>43358</v>
      </c>
      <c r="D26" s="1" t="str">
        <f t="shared" si="1"/>
        <v>VIC</v>
      </c>
      <c r="E26" s="1" t="s">
        <v>4</v>
      </c>
      <c r="F26" s="4">
        <v>7</v>
      </c>
      <c r="G26" s="4">
        <v>1</v>
      </c>
      <c r="H26" s="1" t="s">
        <v>556</v>
      </c>
      <c r="I26" s="10" t="s">
        <v>107</v>
      </c>
      <c r="J26" s="1" t="s">
        <v>343</v>
      </c>
      <c r="K26" s="1" t="s">
        <v>0</v>
      </c>
      <c r="L26" s="7">
        <v>2</v>
      </c>
      <c r="M26" s="3">
        <v>9.3699999999999992</v>
      </c>
      <c r="O26" s="2">
        <f t="shared" si="2"/>
        <v>-2</v>
      </c>
      <c r="P26" s="7">
        <f t="shared" si="4"/>
        <v>30.669799999999995</v>
      </c>
    </row>
    <row r="27" spans="1:16" x14ac:dyDescent="0.15">
      <c r="A27" s="1" t="str">
        <f t="shared" si="0"/>
        <v>Loss</v>
      </c>
      <c r="B27" s="1">
        <f t="shared" si="3"/>
        <v>4</v>
      </c>
      <c r="C27" s="5">
        <v>43358</v>
      </c>
      <c r="D27" s="1" t="str">
        <f t="shared" si="1"/>
        <v>VIC</v>
      </c>
      <c r="E27" s="1" t="s">
        <v>4</v>
      </c>
      <c r="F27" s="4">
        <v>7</v>
      </c>
      <c r="G27" s="4">
        <v>10</v>
      </c>
      <c r="H27" s="1" t="s">
        <v>555</v>
      </c>
      <c r="I27" s="10" t="s">
        <v>5</v>
      </c>
      <c r="J27" s="1" t="s">
        <v>315</v>
      </c>
      <c r="K27" s="1" t="s">
        <v>0</v>
      </c>
      <c r="L27" s="7">
        <v>3</v>
      </c>
      <c r="M27" s="3">
        <v>5.87</v>
      </c>
      <c r="O27" s="2">
        <f t="shared" si="2"/>
        <v>-3</v>
      </c>
      <c r="P27" s="7">
        <f t="shared" si="4"/>
        <v>27.669799999999995</v>
      </c>
    </row>
    <row r="28" spans="1:16" x14ac:dyDescent="0.15">
      <c r="A28" s="1" t="str">
        <f t="shared" si="0"/>
        <v>Loss</v>
      </c>
      <c r="B28" s="1">
        <f t="shared" si="3"/>
        <v>4</v>
      </c>
      <c r="C28" s="5">
        <v>43358</v>
      </c>
      <c r="D28" s="1" t="str">
        <f t="shared" si="1"/>
        <v>VIC</v>
      </c>
      <c r="E28" s="1" t="s">
        <v>4</v>
      </c>
      <c r="F28" s="4">
        <v>8</v>
      </c>
      <c r="G28" s="4">
        <v>3</v>
      </c>
      <c r="H28" s="1" t="s">
        <v>554</v>
      </c>
      <c r="I28" s="10" t="s">
        <v>107</v>
      </c>
      <c r="J28" s="1" t="s">
        <v>343</v>
      </c>
      <c r="K28" s="1" t="s">
        <v>0</v>
      </c>
      <c r="L28" s="7">
        <v>1.5</v>
      </c>
      <c r="M28" s="3">
        <v>3.29</v>
      </c>
      <c r="O28" s="2">
        <f t="shared" si="2"/>
        <v>-1.5</v>
      </c>
      <c r="P28" s="7">
        <f t="shared" si="4"/>
        <v>26.169799999999995</v>
      </c>
    </row>
    <row r="29" spans="1:16" x14ac:dyDescent="0.15">
      <c r="A29" s="1" t="str">
        <f t="shared" si="0"/>
        <v>Profit</v>
      </c>
      <c r="B29" s="1">
        <f t="shared" si="3"/>
        <v>4</v>
      </c>
      <c r="C29" s="5">
        <v>43358</v>
      </c>
      <c r="D29" s="1" t="str">
        <f t="shared" si="1"/>
        <v>VIC</v>
      </c>
      <c r="E29" s="1" t="s">
        <v>4</v>
      </c>
      <c r="F29" s="4">
        <v>9</v>
      </c>
      <c r="G29" s="4">
        <v>15</v>
      </c>
      <c r="H29" s="1" t="s">
        <v>247</v>
      </c>
      <c r="I29" s="10" t="s">
        <v>8</v>
      </c>
      <c r="J29" s="1" t="s">
        <v>343</v>
      </c>
      <c r="K29" s="1" t="s">
        <v>0</v>
      </c>
      <c r="L29" s="7">
        <v>3</v>
      </c>
      <c r="M29" s="3">
        <v>2.1800000000000002</v>
      </c>
      <c r="O29" s="2">
        <f t="shared" si="2"/>
        <v>3.3276000000000008</v>
      </c>
      <c r="P29" s="7">
        <f t="shared" si="4"/>
        <v>29.497399999999995</v>
      </c>
    </row>
    <row r="30" spans="1:16" x14ac:dyDescent="0.15">
      <c r="A30" s="1" t="str">
        <f t="shared" si="0"/>
        <v>Loss</v>
      </c>
      <c r="B30" s="1">
        <f t="shared" si="3"/>
        <v>4</v>
      </c>
      <c r="C30" s="5">
        <v>43358</v>
      </c>
      <c r="D30" s="1" t="str">
        <f t="shared" si="1"/>
        <v>VIC</v>
      </c>
      <c r="E30" s="1" t="s">
        <v>4</v>
      </c>
      <c r="F30" s="4">
        <v>9</v>
      </c>
      <c r="G30" s="4">
        <v>2</v>
      </c>
      <c r="H30" s="1" t="s">
        <v>553</v>
      </c>
      <c r="I30" s="10" t="s">
        <v>5</v>
      </c>
      <c r="J30" s="1" t="s">
        <v>343</v>
      </c>
      <c r="K30" s="1" t="s">
        <v>0</v>
      </c>
      <c r="L30" s="7">
        <v>0.5</v>
      </c>
      <c r="M30" s="3">
        <v>6.78</v>
      </c>
      <c r="O30" s="2">
        <f t="shared" si="2"/>
        <v>-0.5</v>
      </c>
      <c r="P30" s="7">
        <f t="shared" si="4"/>
        <v>28.997399999999995</v>
      </c>
    </row>
    <row r="31" spans="1:16" x14ac:dyDescent="0.15">
      <c r="A31" s="1" t="str">
        <f t="shared" si="0"/>
        <v>Loss</v>
      </c>
      <c r="B31" s="1">
        <f t="shared" si="3"/>
        <v>5</v>
      </c>
      <c r="C31" s="5">
        <v>43365</v>
      </c>
      <c r="D31" s="1" t="str">
        <f t="shared" si="1"/>
        <v>VIC</v>
      </c>
      <c r="E31" s="1" t="s">
        <v>16</v>
      </c>
      <c r="F31" s="4">
        <v>2</v>
      </c>
      <c r="G31" s="4">
        <v>8</v>
      </c>
      <c r="H31" s="1" t="s">
        <v>413</v>
      </c>
      <c r="I31" s="10" t="s">
        <v>5</v>
      </c>
      <c r="J31" s="1" t="s">
        <v>164</v>
      </c>
      <c r="K31" s="1" t="s">
        <v>0</v>
      </c>
      <c r="L31" s="7">
        <v>6</v>
      </c>
      <c r="M31" s="3">
        <v>2.8</v>
      </c>
      <c r="O31" s="2">
        <f t="shared" si="2"/>
        <v>-6</v>
      </c>
      <c r="P31" s="7">
        <f t="shared" si="4"/>
        <v>22.997399999999995</v>
      </c>
    </row>
    <row r="32" spans="1:16" x14ac:dyDescent="0.15">
      <c r="A32" s="1" t="str">
        <f t="shared" si="0"/>
        <v>Loss</v>
      </c>
      <c r="B32" s="1">
        <f t="shared" si="3"/>
        <v>5</v>
      </c>
      <c r="C32" s="5">
        <v>43365</v>
      </c>
      <c r="D32" s="1" t="str">
        <f t="shared" si="1"/>
        <v>VIC</v>
      </c>
      <c r="E32" s="1" t="s">
        <v>16</v>
      </c>
      <c r="F32" s="4">
        <v>2</v>
      </c>
      <c r="G32" s="4">
        <v>2</v>
      </c>
      <c r="H32" s="1" t="s">
        <v>552</v>
      </c>
      <c r="I32" s="10" t="s">
        <v>107</v>
      </c>
      <c r="J32" s="1" t="s">
        <v>164</v>
      </c>
      <c r="K32" s="1" t="s">
        <v>0</v>
      </c>
      <c r="L32" s="7">
        <v>0.5</v>
      </c>
      <c r="M32" s="3">
        <v>10</v>
      </c>
      <c r="O32" s="2">
        <f t="shared" si="2"/>
        <v>-0.5</v>
      </c>
      <c r="P32" s="7">
        <f t="shared" si="4"/>
        <v>22.497399999999995</v>
      </c>
    </row>
    <row r="33" spans="1:16" x14ac:dyDescent="0.15">
      <c r="A33" s="1" t="str">
        <f t="shared" si="0"/>
        <v>Loss</v>
      </c>
      <c r="B33" s="1">
        <f t="shared" si="3"/>
        <v>5</v>
      </c>
      <c r="C33" s="5">
        <v>43365</v>
      </c>
      <c r="D33" s="1" t="str">
        <f t="shared" si="1"/>
        <v>VIC</v>
      </c>
      <c r="E33" s="1" t="s">
        <v>16</v>
      </c>
      <c r="F33" s="4">
        <v>3</v>
      </c>
      <c r="G33" s="4">
        <v>4</v>
      </c>
      <c r="H33" s="1" t="s">
        <v>551</v>
      </c>
      <c r="I33" s="10" t="s">
        <v>107</v>
      </c>
      <c r="J33" s="1" t="s">
        <v>164</v>
      </c>
      <c r="K33" s="1" t="s">
        <v>0</v>
      </c>
      <c r="L33" s="7">
        <v>0.5</v>
      </c>
      <c r="M33" s="3">
        <v>9</v>
      </c>
      <c r="O33" s="2">
        <f t="shared" si="2"/>
        <v>-0.5</v>
      </c>
      <c r="P33" s="7">
        <f t="shared" si="4"/>
        <v>21.997399999999995</v>
      </c>
    </row>
    <row r="34" spans="1:16" x14ac:dyDescent="0.15">
      <c r="A34" s="1" t="str">
        <f t="shared" si="0"/>
        <v>Loss</v>
      </c>
      <c r="B34" s="1">
        <f t="shared" si="3"/>
        <v>5</v>
      </c>
      <c r="C34" s="5">
        <v>43365</v>
      </c>
      <c r="D34" s="1" t="str">
        <f t="shared" si="1"/>
        <v>VIC</v>
      </c>
      <c r="E34" s="1" t="s">
        <v>16</v>
      </c>
      <c r="F34" s="4">
        <v>3</v>
      </c>
      <c r="G34" s="4">
        <v>4</v>
      </c>
      <c r="H34" s="1" t="s">
        <v>551</v>
      </c>
      <c r="I34" s="10" t="s">
        <v>107</v>
      </c>
      <c r="J34" s="1" t="s">
        <v>164</v>
      </c>
      <c r="K34" s="1" t="s">
        <v>166</v>
      </c>
      <c r="L34" s="7">
        <v>3</v>
      </c>
      <c r="M34" s="3">
        <v>2.2999999999999998</v>
      </c>
      <c r="O34" s="2">
        <f t="shared" si="2"/>
        <v>-3</v>
      </c>
      <c r="P34" s="7">
        <f t="shared" si="4"/>
        <v>18.997399999999995</v>
      </c>
    </row>
    <row r="35" spans="1:16" x14ac:dyDescent="0.15">
      <c r="A35" s="1" t="str">
        <f t="shared" si="0"/>
        <v>Loss</v>
      </c>
      <c r="B35" s="1">
        <f t="shared" si="3"/>
        <v>5</v>
      </c>
      <c r="C35" s="5">
        <v>43365</v>
      </c>
      <c r="D35" s="1" t="str">
        <f t="shared" si="1"/>
        <v>VIC</v>
      </c>
      <c r="E35" s="1" t="s">
        <v>16</v>
      </c>
      <c r="F35" s="4">
        <v>5</v>
      </c>
      <c r="G35" s="4">
        <v>5</v>
      </c>
      <c r="H35" s="1" t="s">
        <v>550</v>
      </c>
      <c r="I35" s="10" t="s">
        <v>107</v>
      </c>
      <c r="J35" s="1" t="s">
        <v>164</v>
      </c>
      <c r="K35" s="1" t="s">
        <v>0</v>
      </c>
      <c r="L35" s="7">
        <v>1</v>
      </c>
      <c r="M35" s="3">
        <v>21</v>
      </c>
      <c r="O35" s="2">
        <f t="shared" si="2"/>
        <v>-1</v>
      </c>
      <c r="P35" s="7">
        <f t="shared" si="4"/>
        <v>17.997399999999995</v>
      </c>
    </row>
    <row r="36" spans="1:16" x14ac:dyDescent="0.15">
      <c r="A36" s="1" t="str">
        <f t="shared" si="0"/>
        <v>Profit</v>
      </c>
      <c r="B36" s="1">
        <f t="shared" si="3"/>
        <v>5</v>
      </c>
      <c r="C36" s="5">
        <v>43365</v>
      </c>
      <c r="D36" s="1" t="str">
        <f t="shared" si="1"/>
        <v>VIC</v>
      </c>
      <c r="E36" s="1" t="s">
        <v>16</v>
      </c>
      <c r="F36" s="4">
        <v>6</v>
      </c>
      <c r="G36" s="4">
        <v>4</v>
      </c>
      <c r="H36" s="1" t="s">
        <v>147</v>
      </c>
      <c r="I36" s="10" t="s">
        <v>8</v>
      </c>
      <c r="J36" s="1" t="s">
        <v>164</v>
      </c>
      <c r="K36" s="1" t="s">
        <v>0</v>
      </c>
      <c r="L36" s="7">
        <v>1</v>
      </c>
      <c r="M36" s="3">
        <v>17</v>
      </c>
      <c r="O36" s="2">
        <f t="shared" si="2"/>
        <v>16</v>
      </c>
      <c r="P36" s="7">
        <f t="shared" si="4"/>
        <v>33.997399999999999</v>
      </c>
    </row>
    <row r="37" spans="1:16" x14ac:dyDescent="0.15">
      <c r="A37" s="1" t="str">
        <f t="shared" si="0"/>
        <v>Profit</v>
      </c>
      <c r="B37" s="1">
        <f t="shared" si="3"/>
        <v>5</v>
      </c>
      <c r="C37" s="5">
        <v>43365</v>
      </c>
      <c r="D37" s="1" t="str">
        <f t="shared" si="1"/>
        <v>VIC</v>
      </c>
      <c r="E37" s="1" t="s">
        <v>16</v>
      </c>
      <c r="F37" s="4">
        <v>6</v>
      </c>
      <c r="G37" s="4">
        <v>4</v>
      </c>
      <c r="H37" s="1" t="s">
        <v>147</v>
      </c>
      <c r="I37" s="10" t="s">
        <v>8</v>
      </c>
      <c r="J37" s="1" t="s">
        <v>164</v>
      </c>
      <c r="K37" s="1" t="s">
        <v>166</v>
      </c>
      <c r="L37" s="7">
        <v>1</v>
      </c>
      <c r="M37" s="3">
        <v>5.3</v>
      </c>
      <c r="O37" s="2">
        <f t="shared" si="2"/>
        <v>4.3</v>
      </c>
      <c r="P37" s="7">
        <f t="shared" si="4"/>
        <v>38.297399999999996</v>
      </c>
    </row>
    <row r="38" spans="1:16" x14ac:dyDescent="0.15">
      <c r="A38" s="1" t="str">
        <f t="shared" si="0"/>
        <v>Loss</v>
      </c>
      <c r="B38" s="1">
        <f t="shared" si="3"/>
        <v>5</v>
      </c>
      <c r="C38" s="5">
        <v>43365</v>
      </c>
      <c r="D38" s="1" t="str">
        <f t="shared" si="1"/>
        <v>VIC</v>
      </c>
      <c r="E38" s="1" t="s">
        <v>16</v>
      </c>
      <c r="F38" s="4">
        <v>6</v>
      </c>
      <c r="G38" s="4">
        <v>9</v>
      </c>
      <c r="H38" s="1" t="s">
        <v>549</v>
      </c>
      <c r="I38" s="10" t="s">
        <v>107</v>
      </c>
      <c r="J38" s="1" t="s">
        <v>343</v>
      </c>
      <c r="K38" s="1" t="s">
        <v>0</v>
      </c>
      <c r="L38" s="7">
        <v>1</v>
      </c>
      <c r="O38" s="2">
        <f t="shared" si="2"/>
        <v>-1</v>
      </c>
      <c r="P38" s="7">
        <f t="shared" si="4"/>
        <v>37.297399999999996</v>
      </c>
    </row>
    <row r="39" spans="1:16" x14ac:dyDescent="0.15">
      <c r="A39" s="1" t="str">
        <f t="shared" si="0"/>
        <v>Loss</v>
      </c>
      <c r="B39" s="1">
        <f t="shared" si="3"/>
        <v>5</v>
      </c>
      <c r="C39" s="5">
        <v>43365</v>
      </c>
      <c r="D39" s="1" t="str">
        <f t="shared" si="1"/>
        <v>VIC</v>
      </c>
      <c r="E39" s="1" t="s">
        <v>16</v>
      </c>
      <c r="F39" s="4">
        <v>7</v>
      </c>
      <c r="G39" s="4">
        <v>5</v>
      </c>
      <c r="H39" s="1" t="s">
        <v>548</v>
      </c>
      <c r="I39" s="10" t="s">
        <v>107</v>
      </c>
      <c r="J39" s="1" t="s">
        <v>343</v>
      </c>
      <c r="K39" s="1" t="s">
        <v>0</v>
      </c>
      <c r="L39" s="7">
        <v>2</v>
      </c>
      <c r="O39" s="2">
        <f t="shared" si="2"/>
        <v>-2</v>
      </c>
      <c r="P39" s="7">
        <f t="shared" si="4"/>
        <v>35.297399999999996</v>
      </c>
    </row>
    <row r="40" spans="1:16" x14ac:dyDescent="0.15">
      <c r="A40" s="1" t="str">
        <f t="shared" si="0"/>
        <v>Loss</v>
      </c>
      <c r="B40" s="1">
        <f t="shared" si="3"/>
        <v>5</v>
      </c>
      <c r="C40" s="5">
        <v>43365</v>
      </c>
      <c r="D40" s="1" t="str">
        <f t="shared" si="1"/>
        <v>VIC</v>
      </c>
      <c r="E40" s="1" t="s">
        <v>16</v>
      </c>
      <c r="F40" s="4">
        <v>7</v>
      </c>
      <c r="G40" s="4">
        <v>13</v>
      </c>
      <c r="H40" s="1" t="s">
        <v>547</v>
      </c>
      <c r="I40" s="10" t="s">
        <v>107</v>
      </c>
      <c r="J40" s="1" t="s">
        <v>343</v>
      </c>
      <c r="K40" s="1" t="s">
        <v>0</v>
      </c>
      <c r="L40" s="7">
        <v>1</v>
      </c>
      <c r="O40" s="2">
        <f t="shared" si="2"/>
        <v>-1</v>
      </c>
      <c r="P40" s="7">
        <f t="shared" si="4"/>
        <v>34.297399999999996</v>
      </c>
    </row>
    <row r="41" spans="1:16" x14ac:dyDescent="0.15">
      <c r="A41" s="1" t="str">
        <f t="shared" si="0"/>
        <v>Loss</v>
      </c>
      <c r="B41" s="1">
        <f t="shared" si="3"/>
        <v>5</v>
      </c>
      <c r="C41" s="5">
        <v>43365</v>
      </c>
      <c r="D41" s="1" t="str">
        <f t="shared" si="1"/>
        <v>VIC</v>
      </c>
      <c r="E41" s="1" t="s">
        <v>16</v>
      </c>
      <c r="F41" s="4">
        <v>8</v>
      </c>
      <c r="G41" s="4">
        <v>15</v>
      </c>
      <c r="H41" s="1" t="s">
        <v>546</v>
      </c>
      <c r="I41" s="10" t="s">
        <v>107</v>
      </c>
      <c r="J41" s="1" t="s">
        <v>164</v>
      </c>
      <c r="K41" s="1" t="s">
        <v>0</v>
      </c>
      <c r="L41" s="7">
        <v>2</v>
      </c>
      <c r="M41" s="3">
        <v>10</v>
      </c>
      <c r="O41" s="2">
        <f t="shared" si="2"/>
        <v>-2</v>
      </c>
      <c r="P41" s="7">
        <f t="shared" si="4"/>
        <v>32.297399999999996</v>
      </c>
    </row>
    <row r="42" spans="1:16" x14ac:dyDescent="0.15">
      <c r="A42" s="1" t="str">
        <f t="shared" si="0"/>
        <v>Loss</v>
      </c>
      <c r="B42" s="1">
        <f t="shared" si="3"/>
        <v>6</v>
      </c>
      <c r="C42" s="5">
        <v>43366</v>
      </c>
      <c r="D42" s="1" t="str">
        <f t="shared" si="1"/>
        <v>VIC</v>
      </c>
      <c r="E42" s="1" t="s">
        <v>117</v>
      </c>
      <c r="F42" s="4">
        <v>9</v>
      </c>
      <c r="G42" s="4">
        <v>5</v>
      </c>
      <c r="H42" s="1" t="s">
        <v>545</v>
      </c>
      <c r="I42" s="10" t="s">
        <v>5</v>
      </c>
      <c r="J42" s="1" t="s">
        <v>343</v>
      </c>
      <c r="K42" s="1" t="s">
        <v>0</v>
      </c>
      <c r="L42" s="7">
        <v>3</v>
      </c>
      <c r="M42" s="3">
        <v>2</v>
      </c>
      <c r="O42" s="2">
        <f t="shared" si="2"/>
        <v>-3</v>
      </c>
      <c r="P42" s="7">
        <f t="shared" si="4"/>
        <v>29.297399999999996</v>
      </c>
    </row>
    <row r="43" spans="1:16" x14ac:dyDescent="0.15">
      <c r="A43" s="1" t="str">
        <f t="shared" si="0"/>
        <v>Loss</v>
      </c>
      <c r="B43" s="1">
        <f t="shared" si="3"/>
        <v>7</v>
      </c>
      <c r="C43" s="5">
        <v>43369</v>
      </c>
      <c r="D43" s="1" t="str">
        <f t="shared" si="1"/>
        <v>VIC</v>
      </c>
      <c r="E43" s="1" t="s">
        <v>4</v>
      </c>
      <c r="F43" s="4">
        <v>1</v>
      </c>
      <c r="G43" s="4">
        <v>5</v>
      </c>
      <c r="H43" s="1" t="s">
        <v>544</v>
      </c>
      <c r="I43" s="10" t="s">
        <v>107</v>
      </c>
      <c r="J43" s="1" t="s">
        <v>343</v>
      </c>
      <c r="K43" s="1" t="s">
        <v>0</v>
      </c>
      <c r="L43" s="7">
        <v>1.5</v>
      </c>
      <c r="M43" s="3">
        <v>8</v>
      </c>
      <c r="O43" s="2">
        <f t="shared" si="2"/>
        <v>-1.5</v>
      </c>
      <c r="P43" s="7">
        <f t="shared" si="4"/>
        <v>27.797399999999996</v>
      </c>
    </row>
    <row r="44" spans="1:16" x14ac:dyDescent="0.15">
      <c r="A44" s="1" t="str">
        <f t="shared" si="0"/>
        <v>Profit</v>
      </c>
      <c r="B44" s="1">
        <f t="shared" si="3"/>
        <v>7</v>
      </c>
      <c r="C44" s="5">
        <v>43369</v>
      </c>
      <c r="D44" s="1" t="str">
        <f t="shared" si="1"/>
        <v>VIC</v>
      </c>
      <c r="E44" s="1" t="s">
        <v>4</v>
      </c>
      <c r="F44" s="4">
        <v>3</v>
      </c>
      <c r="G44" s="4">
        <v>12</v>
      </c>
      <c r="H44" s="1" t="s">
        <v>456</v>
      </c>
      <c r="I44" s="10" t="s">
        <v>8</v>
      </c>
      <c r="J44" s="1" t="s">
        <v>343</v>
      </c>
      <c r="K44" s="1" t="s">
        <v>0</v>
      </c>
      <c r="L44" s="7">
        <v>3</v>
      </c>
      <c r="M44" s="3">
        <v>2.82</v>
      </c>
      <c r="O44" s="2">
        <f t="shared" si="2"/>
        <v>5.1323999999999987</v>
      </c>
      <c r="P44" s="7">
        <f t="shared" si="4"/>
        <v>32.929799999999993</v>
      </c>
    </row>
    <row r="45" spans="1:16" x14ac:dyDescent="0.15">
      <c r="A45" s="1" t="str">
        <f t="shared" si="0"/>
        <v>Loss</v>
      </c>
      <c r="B45" s="1">
        <f t="shared" si="3"/>
        <v>7</v>
      </c>
      <c r="C45" s="5">
        <v>43369</v>
      </c>
      <c r="D45" s="1" t="str">
        <f t="shared" si="1"/>
        <v>VIC</v>
      </c>
      <c r="E45" s="1" t="s">
        <v>4</v>
      </c>
      <c r="F45" s="4">
        <v>4</v>
      </c>
      <c r="G45" s="4">
        <v>1</v>
      </c>
      <c r="H45" s="1" t="s">
        <v>543</v>
      </c>
      <c r="I45" s="10" t="s">
        <v>107</v>
      </c>
      <c r="J45" s="1" t="s">
        <v>343</v>
      </c>
      <c r="K45" s="1" t="s">
        <v>0</v>
      </c>
      <c r="L45" s="7">
        <v>0.5</v>
      </c>
      <c r="M45" s="3">
        <v>14</v>
      </c>
      <c r="O45" s="2">
        <f t="shared" si="2"/>
        <v>-0.5</v>
      </c>
      <c r="P45" s="7">
        <f t="shared" si="4"/>
        <v>32.429799999999993</v>
      </c>
    </row>
    <row r="46" spans="1:16" x14ac:dyDescent="0.15">
      <c r="A46" s="1" t="str">
        <f t="shared" si="0"/>
        <v>Loss</v>
      </c>
      <c r="B46" s="1">
        <f t="shared" si="3"/>
        <v>7</v>
      </c>
      <c r="C46" s="5">
        <v>43369</v>
      </c>
      <c r="D46" s="1" t="str">
        <f t="shared" si="1"/>
        <v>VIC</v>
      </c>
      <c r="E46" s="1" t="s">
        <v>4</v>
      </c>
      <c r="F46" s="4">
        <v>4</v>
      </c>
      <c r="G46" s="4">
        <v>10</v>
      </c>
      <c r="H46" s="1" t="s">
        <v>542</v>
      </c>
      <c r="I46" s="10" t="s">
        <v>107</v>
      </c>
      <c r="J46" s="1" t="s">
        <v>343</v>
      </c>
      <c r="K46" s="1" t="s">
        <v>0</v>
      </c>
      <c r="L46" s="7">
        <v>0.5</v>
      </c>
      <c r="M46" s="3">
        <v>20</v>
      </c>
      <c r="O46" s="2">
        <f t="shared" si="2"/>
        <v>-0.5</v>
      </c>
      <c r="P46" s="7">
        <f t="shared" si="4"/>
        <v>31.929799999999993</v>
      </c>
    </row>
    <row r="47" spans="1:16" x14ac:dyDescent="0.15">
      <c r="A47" s="1" t="str">
        <f t="shared" si="0"/>
        <v>Loss</v>
      </c>
      <c r="B47" s="1">
        <f t="shared" si="3"/>
        <v>7</v>
      </c>
      <c r="C47" s="5">
        <v>43369</v>
      </c>
      <c r="D47" s="1" t="str">
        <f t="shared" si="1"/>
        <v>VIC</v>
      </c>
      <c r="E47" s="1" t="s">
        <v>4</v>
      </c>
      <c r="F47" s="4">
        <v>5</v>
      </c>
      <c r="G47" s="4">
        <v>5</v>
      </c>
      <c r="H47" s="1" t="s">
        <v>541</v>
      </c>
      <c r="I47" s="10" t="s">
        <v>11</v>
      </c>
      <c r="J47" s="1" t="s">
        <v>343</v>
      </c>
      <c r="K47" s="1" t="s">
        <v>0</v>
      </c>
      <c r="L47" s="7">
        <v>3</v>
      </c>
      <c r="M47" s="3">
        <v>5</v>
      </c>
      <c r="O47" s="2">
        <f t="shared" si="2"/>
        <v>-3</v>
      </c>
      <c r="P47" s="7">
        <f t="shared" si="4"/>
        <v>28.929799999999993</v>
      </c>
    </row>
    <row r="48" spans="1:16" x14ac:dyDescent="0.15">
      <c r="A48" s="1" t="str">
        <f t="shared" si="0"/>
        <v>Loss</v>
      </c>
      <c r="B48" s="1">
        <f t="shared" si="3"/>
        <v>7</v>
      </c>
      <c r="C48" s="5">
        <v>43369</v>
      </c>
      <c r="D48" s="1" t="str">
        <f t="shared" si="1"/>
        <v>VIC</v>
      </c>
      <c r="E48" s="1" t="s">
        <v>4</v>
      </c>
      <c r="F48" s="4">
        <v>6</v>
      </c>
      <c r="G48" s="4">
        <v>12</v>
      </c>
      <c r="H48" s="1" t="s">
        <v>540</v>
      </c>
      <c r="I48" s="10" t="s">
        <v>107</v>
      </c>
      <c r="J48" s="1" t="s">
        <v>343</v>
      </c>
      <c r="K48" s="1" t="s">
        <v>0</v>
      </c>
      <c r="L48" s="7">
        <v>1.5</v>
      </c>
      <c r="M48" s="3">
        <v>4.5999999999999996</v>
      </c>
      <c r="O48" s="2">
        <f t="shared" si="2"/>
        <v>-1.5</v>
      </c>
      <c r="P48" s="7">
        <f t="shared" si="4"/>
        <v>27.429799999999993</v>
      </c>
    </row>
    <row r="49" spans="1:16" x14ac:dyDescent="0.15">
      <c r="A49" s="1" t="str">
        <f t="shared" si="0"/>
        <v>Profit</v>
      </c>
      <c r="B49" s="1">
        <f t="shared" si="3"/>
        <v>7</v>
      </c>
      <c r="C49" s="5">
        <v>43369</v>
      </c>
      <c r="D49" s="1" t="str">
        <f t="shared" si="1"/>
        <v>VIC</v>
      </c>
      <c r="E49" s="1" t="s">
        <v>4</v>
      </c>
      <c r="F49" s="4">
        <v>8</v>
      </c>
      <c r="G49" s="4">
        <v>2</v>
      </c>
      <c r="H49" s="1" t="s">
        <v>539</v>
      </c>
      <c r="I49" s="10" t="s">
        <v>8</v>
      </c>
      <c r="J49" s="1" t="s">
        <v>343</v>
      </c>
      <c r="K49" s="1" t="s">
        <v>0</v>
      </c>
      <c r="L49" s="7">
        <v>1</v>
      </c>
      <c r="M49" s="3">
        <v>8.6</v>
      </c>
      <c r="O49" s="2">
        <f t="shared" si="2"/>
        <v>7.1439999999999992</v>
      </c>
      <c r="P49" s="7">
        <f t="shared" si="4"/>
        <v>34.573799999999991</v>
      </c>
    </row>
    <row r="50" spans="1:16" x14ac:dyDescent="0.15">
      <c r="A50" s="1" t="str">
        <f t="shared" si="0"/>
        <v>Profit</v>
      </c>
      <c r="B50" s="1">
        <f t="shared" si="3"/>
        <v>8</v>
      </c>
      <c r="C50" s="5">
        <v>43371</v>
      </c>
      <c r="D50" s="1" t="str">
        <f t="shared" si="1"/>
        <v>VIC</v>
      </c>
      <c r="E50" s="1" t="s">
        <v>538</v>
      </c>
      <c r="F50" s="4">
        <v>6</v>
      </c>
      <c r="G50" s="4">
        <v>9</v>
      </c>
      <c r="H50" s="1" t="s">
        <v>537</v>
      </c>
      <c r="I50" s="10" t="s">
        <v>8</v>
      </c>
      <c r="J50" s="1" t="s">
        <v>164</v>
      </c>
      <c r="K50" s="1" t="s">
        <v>0</v>
      </c>
      <c r="L50" s="7">
        <v>1</v>
      </c>
      <c r="M50" s="3">
        <v>8</v>
      </c>
      <c r="O50" s="2">
        <f t="shared" si="2"/>
        <v>7</v>
      </c>
      <c r="P50" s="7">
        <f t="shared" si="4"/>
        <v>41.573799999999991</v>
      </c>
    </row>
    <row r="51" spans="1:16" x14ac:dyDescent="0.15">
      <c r="A51" s="1" t="str">
        <f t="shared" si="0"/>
        <v>Profit</v>
      </c>
      <c r="B51" s="1">
        <f t="shared" si="3"/>
        <v>8</v>
      </c>
      <c r="C51" s="5">
        <v>43371</v>
      </c>
      <c r="D51" s="1" t="str">
        <f t="shared" si="1"/>
        <v>VIC</v>
      </c>
      <c r="E51" s="1" t="s">
        <v>47</v>
      </c>
      <c r="F51" s="4">
        <v>2</v>
      </c>
      <c r="G51" s="4">
        <v>1</v>
      </c>
      <c r="H51" s="1" t="s">
        <v>536</v>
      </c>
      <c r="I51" s="10" t="s">
        <v>8</v>
      </c>
      <c r="J51" s="1" t="s">
        <v>164</v>
      </c>
      <c r="K51" s="1" t="s">
        <v>0</v>
      </c>
      <c r="L51" s="7">
        <v>3</v>
      </c>
      <c r="M51" s="3">
        <v>2</v>
      </c>
      <c r="O51" s="2">
        <f t="shared" si="2"/>
        <v>3</v>
      </c>
      <c r="P51" s="7">
        <f t="shared" si="4"/>
        <v>44.573799999999991</v>
      </c>
    </row>
    <row r="52" spans="1:16" x14ac:dyDescent="0.15">
      <c r="A52" s="1" t="str">
        <f t="shared" si="0"/>
        <v>Loss</v>
      </c>
      <c r="B52" s="1">
        <f t="shared" si="3"/>
        <v>8</v>
      </c>
      <c r="C52" s="5">
        <v>43371</v>
      </c>
      <c r="D52" s="1" t="str">
        <f t="shared" si="1"/>
        <v>VIC</v>
      </c>
      <c r="E52" s="1" t="s">
        <v>47</v>
      </c>
      <c r="F52" s="4">
        <v>2</v>
      </c>
      <c r="H52" s="1" t="s">
        <v>535</v>
      </c>
      <c r="I52" s="10" t="s">
        <v>251</v>
      </c>
      <c r="J52" s="1" t="s">
        <v>164</v>
      </c>
      <c r="K52" s="1" t="s">
        <v>271</v>
      </c>
      <c r="L52" s="7">
        <v>1</v>
      </c>
      <c r="M52" s="3">
        <v>14</v>
      </c>
      <c r="O52" s="2">
        <f t="shared" si="2"/>
        <v>-1</v>
      </c>
      <c r="P52" s="7">
        <f t="shared" si="4"/>
        <v>43.573799999999991</v>
      </c>
    </row>
    <row r="53" spans="1:16" x14ac:dyDescent="0.15">
      <c r="A53" s="1" t="str">
        <f t="shared" si="0"/>
        <v>Profit</v>
      </c>
      <c r="B53" s="1">
        <f t="shared" si="3"/>
        <v>8</v>
      </c>
      <c r="C53" s="5">
        <v>43371</v>
      </c>
      <c r="D53" s="1" t="str">
        <f t="shared" si="1"/>
        <v>VIC</v>
      </c>
      <c r="E53" s="1" t="s">
        <v>47</v>
      </c>
      <c r="F53" s="4">
        <v>5</v>
      </c>
      <c r="G53" s="4">
        <v>4</v>
      </c>
      <c r="H53" s="1" t="s">
        <v>534</v>
      </c>
      <c r="I53" s="10" t="s">
        <v>8</v>
      </c>
      <c r="J53" s="1" t="s">
        <v>164</v>
      </c>
      <c r="K53" s="1" t="s">
        <v>0</v>
      </c>
      <c r="L53" s="7">
        <v>4</v>
      </c>
      <c r="M53" s="3">
        <v>2.2000000000000002</v>
      </c>
      <c r="O53" s="2">
        <f t="shared" si="2"/>
        <v>4.8000000000000007</v>
      </c>
      <c r="P53" s="7">
        <f t="shared" si="4"/>
        <v>48.373799999999989</v>
      </c>
    </row>
    <row r="54" spans="1:16" x14ac:dyDescent="0.15">
      <c r="A54" s="1" t="str">
        <f t="shared" si="0"/>
        <v>Loss</v>
      </c>
      <c r="B54" s="1">
        <f t="shared" si="3"/>
        <v>8</v>
      </c>
      <c r="C54" s="5">
        <v>43371</v>
      </c>
      <c r="D54" s="1" t="str">
        <f t="shared" si="1"/>
        <v>VIC</v>
      </c>
      <c r="E54" s="1" t="s">
        <v>47</v>
      </c>
      <c r="F54" s="4">
        <v>6</v>
      </c>
      <c r="G54" s="4">
        <v>9</v>
      </c>
      <c r="H54" s="1" t="s">
        <v>533</v>
      </c>
      <c r="I54" s="10" t="s">
        <v>5</v>
      </c>
      <c r="J54" s="1" t="s">
        <v>164</v>
      </c>
      <c r="K54" s="1" t="s">
        <v>0</v>
      </c>
      <c r="L54" s="7">
        <v>1.5</v>
      </c>
      <c r="M54" s="3">
        <v>10</v>
      </c>
      <c r="O54" s="2">
        <f t="shared" si="2"/>
        <v>-1.5</v>
      </c>
      <c r="P54" s="7">
        <f t="shared" si="4"/>
        <v>46.873799999999989</v>
      </c>
    </row>
    <row r="55" spans="1:16" x14ac:dyDescent="0.15">
      <c r="A55" s="1" t="str">
        <f t="shared" si="0"/>
        <v>Profit</v>
      </c>
      <c r="B55" s="1">
        <f t="shared" si="3"/>
        <v>8</v>
      </c>
      <c r="C55" s="5">
        <v>43371</v>
      </c>
      <c r="D55" s="1" t="str">
        <f t="shared" si="1"/>
        <v>VIC</v>
      </c>
      <c r="E55" s="1" t="s">
        <v>47</v>
      </c>
      <c r="F55" s="4">
        <v>6</v>
      </c>
      <c r="G55" s="4">
        <v>3</v>
      </c>
      <c r="H55" s="1" t="s">
        <v>532</v>
      </c>
      <c r="I55" s="10" t="s">
        <v>8</v>
      </c>
      <c r="J55" s="1" t="s">
        <v>164</v>
      </c>
      <c r="K55" s="1" t="s">
        <v>0</v>
      </c>
      <c r="L55" s="7">
        <v>1.5</v>
      </c>
      <c r="M55" s="3">
        <v>8</v>
      </c>
      <c r="O55" s="2">
        <f t="shared" si="2"/>
        <v>10.5</v>
      </c>
      <c r="P55" s="7">
        <f t="shared" si="4"/>
        <v>57.373799999999989</v>
      </c>
    </row>
    <row r="56" spans="1:16" x14ac:dyDescent="0.15">
      <c r="A56" s="1" t="str">
        <f t="shared" si="0"/>
        <v>Profit</v>
      </c>
      <c r="B56" s="1">
        <f t="shared" si="3"/>
        <v>9</v>
      </c>
      <c r="C56" s="5">
        <v>43373</v>
      </c>
      <c r="D56" s="1" t="str">
        <f t="shared" si="1"/>
        <v>VIC</v>
      </c>
      <c r="E56" s="1" t="s">
        <v>16</v>
      </c>
      <c r="F56" s="4">
        <v>1</v>
      </c>
      <c r="G56" s="4">
        <v>2</v>
      </c>
      <c r="H56" s="1" t="s">
        <v>531</v>
      </c>
      <c r="I56" s="10" t="s">
        <v>8</v>
      </c>
      <c r="J56" s="1" t="s">
        <v>343</v>
      </c>
      <c r="K56" s="1" t="s">
        <v>0</v>
      </c>
      <c r="L56" s="7">
        <v>2</v>
      </c>
      <c r="M56" s="3">
        <v>6.78</v>
      </c>
      <c r="O56" s="2">
        <f t="shared" si="2"/>
        <v>10.866400000000001</v>
      </c>
      <c r="P56" s="7">
        <f t="shared" si="4"/>
        <v>68.240199999999987</v>
      </c>
    </row>
    <row r="57" spans="1:16" x14ac:dyDescent="0.15">
      <c r="A57" s="1" t="str">
        <f t="shared" si="0"/>
        <v>Loss</v>
      </c>
      <c r="B57" s="1">
        <f t="shared" si="3"/>
        <v>9</v>
      </c>
      <c r="C57" s="5">
        <v>43373</v>
      </c>
      <c r="D57" s="1" t="str">
        <f t="shared" si="1"/>
        <v>VIC</v>
      </c>
      <c r="E57" s="1" t="s">
        <v>16</v>
      </c>
      <c r="F57" s="4">
        <v>1</v>
      </c>
      <c r="G57" s="4">
        <v>3</v>
      </c>
      <c r="H57" s="1" t="s">
        <v>530</v>
      </c>
      <c r="I57" s="10" t="s">
        <v>107</v>
      </c>
      <c r="J57" s="1" t="s">
        <v>343</v>
      </c>
      <c r="K57" s="1" t="s">
        <v>0</v>
      </c>
      <c r="L57" s="7">
        <v>1</v>
      </c>
      <c r="M57" s="3">
        <v>3.57</v>
      </c>
      <c r="O57" s="2">
        <f t="shared" si="2"/>
        <v>-1</v>
      </c>
      <c r="P57" s="7">
        <f t="shared" si="4"/>
        <v>67.240199999999987</v>
      </c>
    </row>
    <row r="58" spans="1:16" x14ac:dyDescent="0.15">
      <c r="A58" s="1" t="str">
        <f t="shared" si="0"/>
        <v>Profit</v>
      </c>
      <c r="B58" s="1">
        <f t="shared" si="3"/>
        <v>9</v>
      </c>
      <c r="C58" s="5">
        <v>43373</v>
      </c>
      <c r="D58" s="1" t="str">
        <f t="shared" si="1"/>
        <v>VIC</v>
      </c>
      <c r="E58" s="1" t="s">
        <v>16</v>
      </c>
      <c r="F58" s="4">
        <v>2</v>
      </c>
      <c r="G58" s="4">
        <v>2</v>
      </c>
      <c r="H58" s="1" t="s">
        <v>156</v>
      </c>
      <c r="I58" s="10" t="s">
        <v>8</v>
      </c>
      <c r="J58" s="1" t="s">
        <v>343</v>
      </c>
      <c r="K58" s="1" t="s">
        <v>0</v>
      </c>
      <c r="L58" s="7">
        <v>2</v>
      </c>
      <c r="M58" s="3">
        <v>6.34</v>
      </c>
      <c r="O58" s="2">
        <f t="shared" si="2"/>
        <v>10.039199999999999</v>
      </c>
      <c r="P58" s="7">
        <f t="shared" si="4"/>
        <v>77.279399999999981</v>
      </c>
    </row>
    <row r="59" spans="1:16" x14ac:dyDescent="0.15">
      <c r="A59" s="1" t="str">
        <f t="shared" si="0"/>
        <v>Loss</v>
      </c>
      <c r="B59" s="1">
        <f t="shared" si="3"/>
        <v>9</v>
      </c>
      <c r="C59" s="5">
        <v>43373</v>
      </c>
      <c r="D59" s="1" t="str">
        <f t="shared" si="1"/>
        <v>VIC</v>
      </c>
      <c r="E59" s="1" t="s">
        <v>16</v>
      </c>
      <c r="F59" s="4">
        <v>6</v>
      </c>
      <c r="G59" s="4">
        <v>6</v>
      </c>
      <c r="H59" s="1" t="s">
        <v>529</v>
      </c>
      <c r="I59" s="10" t="s">
        <v>107</v>
      </c>
      <c r="J59" s="1" t="s">
        <v>164</v>
      </c>
      <c r="K59" s="1" t="s">
        <v>0</v>
      </c>
      <c r="L59" s="7">
        <v>2</v>
      </c>
      <c r="M59" s="3">
        <v>20</v>
      </c>
      <c r="O59" s="2">
        <f t="shared" si="2"/>
        <v>-2</v>
      </c>
      <c r="P59" s="7">
        <f t="shared" si="4"/>
        <v>75.279399999999981</v>
      </c>
    </row>
    <row r="60" spans="1:16" x14ac:dyDescent="0.15">
      <c r="A60" s="1" t="str">
        <f t="shared" si="0"/>
        <v>Loss</v>
      </c>
      <c r="B60" s="1">
        <f t="shared" si="3"/>
        <v>9</v>
      </c>
      <c r="C60" s="5">
        <v>43373</v>
      </c>
      <c r="D60" s="1" t="str">
        <f t="shared" si="1"/>
        <v>VIC</v>
      </c>
      <c r="E60" s="1" t="s">
        <v>16</v>
      </c>
      <c r="F60" s="4">
        <v>6</v>
      </c>
      <c r="G60" s="4">
        <v>10</v>
      </c>
      <c r="H60" s="1" t="s">
        <v>528</v>
      </c>
      <c r="I60" s="10" t="s">
        <v>107</v>
      </c>
      <c r="J60" s="1" t="s">
        <v>164</v>
      </c>
      <c r="K60" s="1" t="s">
        <v>0</v>
      </c>
      <c r="L60" s="7">
        <v>2</v>
      </c>
      <c r="M60" s="3">
        <v>8</v>
      </c>
      <c r="O60" s="2">
        <f t="shared" si="2"/>
        <v>-2</v>
      </c>
      <c r="P60" s="7">
        <f t="shared" si="4"/>
        <v>73.279399999999981</v>
      </c>
    </row>
    <row r="61" spans="1:16" x14ac:dyDescent="0.15">
      <c r="A61" s="1" t="str">
        <f t="shared" si="0"/>
        <v>Loss</v>
      </c>
      <c r="B61" s="1">
        <f t="shared" si="3"/>
        <v>9</v>
      </c>
      <c r="C61" s="5">
        <v>43373</v>
      </c>
      <c r="D61" s="1" t="str">
        <f t="shared" si="1"/>
        <v>VIC</v>
      </c>
      <c r="E61" s="1" t="s">
        <v>16</v>
      </c>
      <c r="F61" s="4">
        <v>7</v>
      </c>
      <c r="G61" s="4">
        <v>15</v>
      </c>
      <c r="H61" s="1" t="s">
        <v>312</v>
      </c>
      <c r="I61" s="10" t="s">
        <v>107</v>
      </c>
      <c r="J61" s="1" t="s">
        <v>164</v>
      </c>
      <c r="K61" s="1" t="s">
        <v>0</v>
      </c>
      <c r="L61" s="7">
        <v>1</v>
      </c>
      <c r="M61" s="3">
        <v>126</v>
      </c>
      <c r="O61" s="2">
        <f t="shared" si="2"/>
        <v>-1</v>
      </c>
      <c r="P61" s="7">
        <f t="shared" si="4"/>
        <v>72.279399999999981</v>
      </c>
    </row>
    <row r="62" spans="1:16" x14ac:dyDescent="0.15">
      <c r="A62" s="1" t="str">
        <f t="shared" si="0"/>
        <v>Loss</v>
      </c>
      <c r="B62" s="1">
        <f t="shared" si="3"/>
        <v>9</v>
      </c>
      <c r="C62" s="5">
        <v>43373</v>
      </c>
      <c r="D62" s="1" t="str">
        <f t="shared" si="1"/>
        <v>VIC</v>
      </c>
      <c r="E62" s="1" t="s">
        <v>16</v>
      </c>
      <c r="F62" s="4">
        <v>7</v>
      </c>
      <c r="G62" s="4">
        <v>15</v>
      </c>
      <c r="H62" s="1" t="s">
        <v>312</v>
      </c>
      <c r="I62" s="10" t="s">
        <v>107</v>
      </c>
      <c r="J62" s="1" t="s">
        <v>164</v>
      </c>
      <c r="K62" s="1" t="s">
        <v>166</v>
      </c>
      <c r="L62" s="7">
        <v>1</v>
      </c>
      <c r="M62" s="3">
        <v>31</v>
      </c>
      <c r="O62" s="2">
        <f t="shared" si="2"/>
        <v>-1</v>
      </c>
      <c r="P62" s="7">
        <f t="shared" si="4"/>
        <v>71.279399999999981</v>
      </c>
    </row>
    <row r="63" spans="1:16" x14ac:dyDescent="0.15">
      <c r="A63" s="1" t="str">
        <f t="shared" si="0"/>
        <v>Profit</v>
      </c>
      <c r="B63" s="1">
        <f t="shared" si="3"/>
        <v>9</v>
      </c>
      <c r="C63" s="5">
        <v>43373</v>
      </c>
      <c r="D63" s="1" t="str">
        <f t="shared" si="1"/>
        <v>VIC</v>
      </c>
      <c r="E63" s="1" t="s">
        <v>16</v>
      </c>
      <c r="F63" s="4">
        <v>9</v>
      </c>
      <c r="G63" s="4">
        <v>10</v>
      </c>
      <c r="H63" s="1" t="s">
        <v>247</v>
      </c>
      <c r="I63" s="10" t="s">
        <v>8</v>
      </c>
      <c r="J63" s="1" t="s">
        <v>343</v>
      </c>
      <c r="K63" s="1" t="s">
        <v>0</v>
      </c>
      <c r="L63" s="7">
        <v>3</v>
      </c>
      <c r="M63" s="3">
        <v>1.98</v>
      </c>
      <c r="O63" s="2">
        <f t="shared" si="2"/>
        <v>2.7635999999999994</v>
      </c>
      <c r="P63" s="7">
        <f t="shared" si="4"/>
        <v>74.042999999999978</v>
      </c>
    </row>
    <row r="64" spans="1:16" x14ac:dyDescent="0.15">
      <c r="A64" s="1" t="str">
        <f t="shared" si="0"/>
        <v>Loss</v>
      </c>
      <c r="B64" s="1">
        <f t="shared" si="3"/>
        <v>10</v>
      </c>
      <c r="C64" s="5">
        <v>43379</v>
      </c>
      <c r="D64" s="1" t="str">
        <f t="shared" si="1"/>
        <v>VIC</v>
      </c>
      <c r="E64" s="1" t="s">
        <v>4</v>
      </c>
      <c r="F64" s="4">
        <v>2</v>
      </c>
      <c r="G64" s="4">
        <v>4</v>
      </c>
      <c r="H64" s="1" t="s">
        <v>527</v>
      </c>
      <c r="I64" s="10" t="s">
        <v>5</v>
      </c>
      <c r="J64" s="1" t="s">
        <v>343</v>
      </c>
      <c r="K64" s="1" t="s">
        <v>0</v>
      </c>
      <c r="L64" s="7">
        <v>1</v>
      </c>
      <c r="M64" s="3">
        <v>3.33</v>
      </c>
      <c r="O64" s="2">
        <f t="shared" si="2"/>
        <v>-1</v>
      </c>
      <c r="P64" s="7">
        <f t="shared" si="4"/>
        <v>73.042999999999978</v>
      </c>
    </row>
    <row r="65" spans="1:16" x14ac:dyDescent="0.15">
      <c r="A65" s="1" t="str">
        <f t="shared" si="0"/>
        <v>Loss</v>
      </c>
      <c r="B65" s="1">
        <f t="shared" si="3"/>
        <v>10</v>
      </c>
      <c r="C65" s="5">
        <v>43379</v>
      </c>
      <c r="D65" s="1" t="str">
        <f t="shared" si="1"/>
        <v>VIC</v>
      </c>
      <c r="E65" s="1" t="s">
        <v>4</v>
      </c>
      <c r="F65" s="4">
        <v>3</v>
      </c>
      <c r="G65" s="4">
        <v>3</v>
      </c>
      <c r="H65" s="1" t="s">
        <v>526</v>
      </c>
      <c r="I65" s="10" t="s">
        <v>107</v>
      </c>
      <c r="J65" s="1" t="s">
        <v>343</v>
      </c>
      <c r="K65" s="1" t="s">
        <v>0</v>
      </c>
      <c r="L65" s="7">
        <v>2</v>
      </c>
      <c r="M65" s="3">
        <v>7.96</v>
      </c>
      <c r="O65" s="2">
        <f t="shared" si="2"/>
        <v>-2</v>
      </c>
      <c r="P65" s="7">
        <f t="shared" si="4"/>
        <v>71.042999999999978</v>
      </c>
    </row>
    <row r="66" spans="1:16" x14ac:dyDescent="0.15">
      <c r="A66" s="1" t="str">
        <f t="shared" si="0"/>
        <v>Loss</v>
      </c>
      <c r="B66" s="1">
        <f t="shared" si="3"/>
        <v>10</v>
      </c>
      <c r="C66" s="5">
        <v>43379</v>
      </c>
      <c r="D66" s="1" t="str">
        <f t="shared" si="1"/>
        <v>VIC</v>
      </c>
      <c r="E66" s="1" t="s">
        <v>4</v>
      </c>
      <c r="F66" s="4">
        <v>4</v>
      </c>
      <c r="G66" s="4">
        <v>16</v>
      </c>
      <c r="H66" s="1" t="s">
        <v>525</v>
      </c>
      <c r="I66" s="10" t="s">
        <v>107</v>
      </c>
      <c r="J66" s="1" t="s">
        <v>343</v>
      </c>
      <c r="K66" s="1" t="s">
        <v>0</v>
      </c>
      <c r="L66" s="7">
        <v>1</v>
      </c>
      <c r="M66" s="3">
        <v>20</v>
      </c>
      <c r="O66" s="2">
        <f t="shared" si="2"/>
        <v>-1</v>
      </c>
      <c r="P66" s="7">
        <f t="shared" si="4"/>
        <v>70.042999999999978</v>
      </c>
    </row>
    <row r="67" spans="1:16" x14ac:dyDescent="0.15">
      <c r="A67" s="1" t="str">
        <f t="shared" ref="A67:A130" si="5">IF(OR(AND(K67="Win",I67="1st"),AND(K67="Place",OR(I67="1st",I67="2nd",I67="3rd")),AND(K67="Other",I67="Successful")),"Profit","Loss")</f>
        <v>Loss</v>
      </c>
      <c r="B67" s="1">
        <f t="shared" si="3"/>
        <v>10</v>
      </c>
      <c r="C67" s="5">
        <v>43379</v>
      </c>
      <c r="D67" s="1" t="str">
        <f t="shared" ref="D67:D130" si="6">IF(OR(E67="Caulfield",E67="Flemington",E67="Bendigo",E67="Pakenham Synthetic",E67="Ballarat Synthetic",E67="Warrnambool",E67="Mornington",E67="Werribee",E67="Benalla",E67="Ballarat",E67="Bairnsdale",E67="Echuca",E67="Moe",E67="Geelong",E67="Cranbourne",E67="Ararat",E67="Bendigo",E67="Sandown Lakeside",E67="Sandown Hillside",E67="Seymour",E67="Kilmore", E67="Werribee", E67="Sale", E67="Pakenham", E67="Moonee Valley", E67="Yarra Valley", E67="Warnambool", E67="Colac", E67="Stawell"),"VIC","Other")</f>
        <v>VIC</v>
      </c>
      <c r="E67" s="1" t="s">
        <v>4</v>
      </c>
      <c r="F67" s="4">
        <v>4</v>
      </c>
      <c r="G67" s="4">
        <v>16</v>
      </c>
      <c r="H67" s="1" t="s">
        <v>525</v>
      </c>
      <c r="I67" s="10" t="s">
        <v>107</v>
      </c>
      <c r="J67" s="1" t="s">
        <v>343</v>
      </c>
      <c r="K67" s="1" t="s">
        <v>166</v>
      </c>
      <c r="L67" s="7">
        <v>1</v>
      </c>
      <c r="M67" s="3">
        <v>4.5999999999999996</v>
      </c>
      <c r="O67" s="2">
        <f t="shared" ref="O67:O130" si="7">IF(AND(A67="Profit",J67="Betfair SP"),((L67*M67)-L67)*0.94,IF(OR(A67="Profit"),(L67*M67)-L67,-L67))</f>
        <v>-1</v>
      </c>
      <c r="P67" s="7">
        <f t="shared" si="4"/>
        <v>69.042999999999978</v>
      </c>
    </row>
    <row r="68" spans="1:16" x14ac:dyDescent="0.15">
      <c r="A68" s="1" t="str">
        <f t="shared" si="5"/>
        <v>Loss</v>
      </c>
      <c r="B68" s="1">
        <f t="shared" ref="B68:B131" si="8">IF(C68=C67,B67,B67+1)</f>
        <v>10</v>
      </c>
      <c r="C68" s="5">
        <v>43379</v>
      </c>
      <c r="D68" s="1" t="str">
        <f t="shared" si="6"/>
        <v>VIC</v>
      </c>
      <c r="E68" s="1" t="s">
        <v>4</v>
      </c>
      <c r="F68" s="4">
        <v>4</v>
      </c>
      <c r="G68" s="4">
        <v>7</v>
      </c>
      <c r="H68" s="1" t="s">
        <v>524</v>
      </c>
      <c r="I68" s="10" t="s">
        <v>107</v>
      </c>
      <c r="J68" s="1" t="s">
        <v>343</v>
      </c>
      <c r="K68" s="1" t="s">
        <v>0</v>
      </c>
      <c r="L68" s="7">
        <v>1</v>
      </c>
      <c r="M68" s="3">
        <v>13.86</v>
      </c>
      <c r="O68" s="2">
        <f t="shared" si="7"/>
        <v>-1</v>
      </c>
      <c r="P68" s="7">
        <f t="shared" ref="P68:P131" si="9">P67+O68</f>
        <v>68.042999999999978</v>
      </c>
    </row>
    <row r="69" spans="1:16" x14ac:dyDescent="0.15">
      <c r="A69" s="1" t="str">
        <f t="shared" si="5"/>
        <v>Loss</v>
      </c>
      <c r="B69" s="1">
        <f t="shared" si="8"/>
        <v>10</v>
      </c>
      <c r="C69" s="5">
        <v>43379</v>
      </c>
      <c r="D69" s="1" t="str">
        <f t="shared" si="6"/>
        <v>VIC</v>
      </c>
      <c r="E69" s="1" t="s">
        <v>4</v>
      </c>
      <c r="F69" s="4">
        <v>4</v>
      </c>
      <c r="H69" s="1" t="s">
        <v>523</v>
      </c>
      <c r="I69" s="10" t="s">
        <v>251</v>
      </c>
      <c r="J69" s="1" t="s">
        <v>164</v>
      </c>
      <c r="K69" s="1" t="s">
        <v>271</v>
      </c>
      <c r="L69" s="7">
        <v>1</v>
      </c>
      <c r="M69" s="3">
        <v>23.6</v>
      </c>
      <c r="O69" s="2">
        <f t="shared" si="7"/>
        <v>-1</v>
      </c>
      <c r="P69" s="7">
        <f t="shared" si="9"/>
        <v>67.042999999999978</v>
      </c>
    </row>
    <row r="70" spans="1:16" x14ac:dyDescent="0.15">
      <c r="A70" s="1" t="str">
        <f t="shared" si="5"/>
        <v>Profit</v>
      </c>
      <c r="B70" s="1">
        <f t="shared" si="8"/>
        <v>10</v>
      </c>
      <c r="C70" s="5">
        <v>43379</v>
      </c>
      <c r="D70" s="1" t="str">
        <f t="shared" si="6"/>
        <v>VIC</v>
      </c>
      <c r="E70" s="1" t="s">
        <v>4</v>
      </c>
      <c r="F70" s="4">
        <v>7</v>
      </c>
      <c r="G70" s="4">
        <v>1</v>
      </c>
      <c r="H70" s="1" t="s">
        <v>522</v>
      </c>
      <c r="I70" s="10" t="s">
        <v>8</v>
      </c>
      <c r="J70" s="1" t="s">
        <v>343</v>
      </c>
      <c r="K70" s="1" t="s">
        <v>0</v>
      </c>
      <c r="L70" s="7">
        <v>3</v>
      </c>
      <c r="M70" s="3">
        <v>2.5499999999999998</v>
      </c>
      <c r="O70" s="2">
        <f t="shared" si="7"/>
        <v>4.3709999999999996</v>
      </c>
      <c r="P70" s="7">
        <f t="shared" si="9"/>
        <v>71.413999999999973</v>
      </c>
    </row>
    <row r="71" spans="1:16" x14ac:dyDescent="0.15">
      <c r="A71" s="1" t="str">
        <f t="shared" si="5"/>
        <v>Loss</v>
      </c>
      <c r="B71" s="1">
        <f t="shared" si="8"/>
        <v>10</v>
      </c>
      <c r="C71" s="5">
        <v>43379</v>
      </c>
      <c r="D71" s="1" t="str">
        <f t="shared" si="6"/>
        <v>VIC</v>
      </c>
      <c r="E71" s="1" t="s">
        <v>4</v>
      </c>
      <c r="F71" s="4">
        <v>8</v>
      </c>
      <c r="G71" s="4">
        <v>4</v>
      </c>
      <c r="H71" s="1" t="s">
        <v>521</v>
      </c>
      <c r="I71" s="10" t="s">
        <v>107</v>
      </c>
      <c r="J71" s="1" t="s">
        <v>343</v>
      </c>
      <c r="K71" s="1" t="s">
        <v>0</v>
      </c>
      <c r="L71" s="7">
        <v>1.5</v>
      </c>
      <c r="M71" s="3">
        <v>7</v>
      </c>
      <c r="O71" s="2">
        <f t="shared" si="7"/>
        <v>-1.5</v>
      </c>
      <c r="P71" s="7">
        <f t="shared" si="9"/>
        <v>69.913999999999973</v>
      </c>
    </row>
    <row r="72" spans="1:16" x14ac:dyDescent="0.15">
      <c r="A72" s="1" t="str">
        <f t="shared" si="5"/>
        <v>Loss</v>
      </c>
      <c r="B72" s="1">
        <f t="shared" si="8"/>
        <v>10</v>
      </c>
      <c r="C72" s="5">
        <v>43379</v>
      </c>
      <c r="D72" s="1" t="str">
        <f t="shared" si="6"/>
        <v>VIC</v>
      </c>
      <c r="E72" s="1" t="s">
        <v>4</v>
      </c>
      <c r="F72" s="4">
        <v>8</v>
      </c>
      <c r="G72" s="4">
        <v>4</v>
      </c>
      <c r="H72" s="1" t="s">
        <v>521</v>
      </c>
      <c r="I72" s="10" t="s">
        <v>107</v>
      </c>
      <c r="J72" s="1" t="s">
        <v>343</v>
      </c>
      <c r="K72" s="1" t="s">
        <v>166</v>
      </c>
      <c r="L72" s="7">
        <v>1.5</v>
      </c>
      <c r="M72" s="3">
        <v>2.35</v>
      </c>
      <c r="O72" s="2">
        <f t="shared" si="7"/>
        <v>-1.5</v>
      </c>
      <c r="P72" s="7">
        <f t="shared" si="9"/>
        <v>68.413999999999973</v>
      </c>
    </row>
    <row r="73" spans="1:16" x14ac:dyDescent="0.15">
      <c r="A73" s="1" t="str">
        <f t="shared" si="5"/>
        <v>Profit</v>
      </c>
      <c r="B73" s="1">
        <f t="shared" si="8"/>
        <v>10</v>
      </c>
      <c r="C73" s="5">
        <v>43379</v>
      </c>
      <c r="D73" s="1" t="str">
        <f t="shared" si="6"/>
        <v>VIC</v>
      </c>
      <c r="E73" s="1" t="s">
        <v>4</v>
      </c>
      <c r="F73" s="4">
        <v>9</v>
      </c>
      <c r="G73" s="4">
        <v>3</v>
      </c>
      <c r="H73" s="1" t="s">
        <v>520</v>
      </c>
      <c r="I73" s="10" t="s">
        <v>8</v>
      </c>
      <c r="J73" s="1" t="s">
        <v>164</v>
      </c>
      <c r="K73" s="1" t="s">
        <v>0</v>
      </c>
      <c r="L73" s="7">
        <v>1</v>
      </c>
      <c r="M73" s="3">
        <v>5.3</v>
      </c>
      <c r="O73" s="2">
        <f t="shared" si="7"/>
        <v>4.3</v>
      </c>
      <c r="P73" s="7">
        <f t="shared" si="9"/>
        <v>72.71399999999997</v>
      </c>
    </row>
    <row r="74" spans="1:16" x14ac:dyDescent="0.15">
      <c r="A74" s="1" t="str">
        <f t="shared" si="5"/>
        <v>Loss</v>
      </c>
      <c r="B74" s="1">
        <f t="shared" si="8"/>
        <v>10</v>
      </c>
      <c r="C74" s="5">
        <v>43379</v>
      </c>
      <c r="D74" s="1" t="str">
        <f t="shared" si="6"/>
        <v>VIC</v>
      </c>
      <c r="E74" s="1" t="s">
        <v>4</v>
      </c>
      <c r="F74" s="4">
        <v>9</v>
      </c>
      <c r="G74" s="4">
        <v>5</v>
      </c>
      <c r="H74" s="1" t="s">
        <v>519</v>
      </c>
      <c r="I74" s="10" t="s">
        <v>107</v>
      </c>
      <c r="J74" s="1" t="s">
        <v>343</v>
      </c>
      <c r="K74" s="1" t="s">
        <v>0</v>
      </c>
      <c r="L74" s="7">
        <v>1</v>
      </c>
      <c r="M74" s="3">
        <v>11.5</v>
      </c>
      <c r="O74" s="2">
        <f t="shared" si="7"/>
        <v>-1</v>
      </c>
      <c r="P74" s="7">
        <f t="shared" si="9"/>
        <v>71.71399999999997</v>
      </c>
    </row>
    <row r="75" spans="1:16" x14ac:dyDescent="0.15">
      <c r="A75" s="1" t="str">
        <f t="shared" si="5"/>
        <v>Profit</v>
      </c>
      <c r="B75" s="1">
        <f t="shared" si="8"/>
        <v>11</v>
      </c>
      <c r="C75" s="5">
        <v>43380</v>
      </c>
      <c r="D75" s="1" t="str">
        <f t="shared" si="6"/>
        <v>VIC</v>
      </c>
      <c r="E75" s="1" t="s">
        <v>518</v>
      </c>
      <c r="F75" s="4">
        <v>5</v>
      </c>
      <c r="G75" s="4">
        <v>3</v>
      </c>
      <c r="H75" s="1" t="s">
        <v>517</v>
      </c>
      <c r="I75" s="10" t="s">
        <v>8</v>
      </c>
      <c r="J75" s="1" t="s">
        <v>343</v>
      </c>
      <c r="K75" s="1" t="s">
        <v>0</v>
      </c>
      <c r="L75" s="7">
        <v>2</v>
      </c>
      <c r="M75" s="3">
        <v>2.78</v>
      </c>
      <c r="O75" s="2">
        <f t="shared" si="7"/>
        <v>3.3463999999999996</v>
      </c>
      <c r="P75" s="7">
        <f t="shared" si="9"/>
        <v>75.060399999999973</v>
      </c>
    </row>
    <row r="76" spans="1:16" x14ac:dyDescent="0.15">
      <c r="A76" s="1" t="str">
        <f t="shared" si="5"/>
        <v>Loss</v>
      </c>
      <c r="B76" s="1">
        <f t="shared" si="8"/>
        <v>12</v>
      </c>
      <c r="C76" s="5">
        <v>43383</v>
      </c>
      <c r="D76" s="1" t="str">
        <f t="shared" si="6"/>
        <v>VIC</v>
      </c>
      <c r="E76" s="1" t="s">
        <v>119</v>
      </c>
      <c r="F76" s="4">
        <v>2</v>
      </c>
      <c r="G76" s="4">
        <v>2</v>
      </c>
      <c r="H76" s="1" t="s">
        <v>450</v>
      </c>
      <c r="I76" s="10" t="s">
        <v>5</v>
      </c>
      <c r="J76" s="1" t="s">
        <v>343</v>
      </c>
      <c r="K76" s="1" t="s">
        <v>0</v>
      </c>
      <c r="L76" s="7">
        <v>1.5</v>
      </c>
      <c r="M76" s="3">
        <v>2</v>
      </c>
      <c r="O76" s="2">
        <f t="shared" si="7"/>
        <v>-1.5</v>
      </c>
      <c r="P76" s="7">
        <f t="shared" si="9"/>
        <v>73.560399999999973</v>
      </c>
    </row>
    <row r="77" spans="1:16" x14ac:dyDescent="0.15">
      <c r="A77" s="1" t="str">
        <f t="shared" si="5"/>
        <v>Loss</v>
      </c>
      <c r="B77" s="1">
        <f t="shared" si="8"/>
        <v>12</v>
      </c>
      <c r="C77" s="5">
        <v>43383</v>
      </c>
      <c r="D77" s="1" t="str">
        <f t="shared" si="6"/>
        <v>VIC</v>
      </c>
      <c r="E77" s="1" t="s">
        <v>119</v>
      </c>
      <c r="F77" s="4">
        <v>4</v>
      </c>
      <c r="G77" s="4">
        <v>8</v>
      </c>
      <c r="H77" s="1" t="s">
        <v>516</v>
      </c>
      <c r="I77" s="10" t="s">
        <v>5</v>
      </c>
      <c r="J77" s="1" t="s">
        <v>343</v>
      </c>
      <c r="K77" s="1" t="s">
        <v>0</v>
      </c>
      <c r="L77" s="7">
        <v>1.5</v>
      </c>
      <c r="M77" s="3">
        <v>1.85</v>
      </c>
      <c r="O77" s="2">
        <f t="shared" si="7"/>
        <v>-1.5</v>
      </c>
      <c r="P77" s="7">
        <f t="shared" si="9"/>
        <v>72.060399999999973</v>
      </c>
    </row>
    <row r="78" spans="1:16" x14ac:dyDescent="0.15">
      <c r="A78" s="1" t="str">
        <f t="shared" si="5"/>
        <v>Profit</v>
      </c>
      <c r="B78" s="1">
        <f t="shared" si="8"/>
        <v>12</v>
      </c>
      <c r="C78" s="5">
        <v>43383</v>
      </c>
      <c r="D78" s="1" t="str">
        <f t="shared" si="6"/>
        <v>VIC</v>
      </c>
      <c r="E78" s="1" t="s">
        <v>119</v>
      </c>
      <c r="F78" s="4">
        <v>5</v>
      </c>
      <c r="G78" s="4">
        <v>2</v>
      </c>
      <c r="H78" s="1" t="s">
        <v>515</v>
      </c>
      <c r="I78" s="10" t="s">
        <v>8</v>
      </c>
      <c r="J78" s="1" t="s">
        <v>164</v>
      </c>
      <c r="K78" s="1" t="s">
        <v>0</v>
      </c>
      <c r="L78" s="7">
        <v>3</v>
      </c>
      <c r="M78" s="3">
        <v>4.4000000000000004</v>
      </c>
      <c r="O78" s="2">
        <f t="shared" si="7"/>
        <v>10.200000000000001</v>
      </c>
      <c r="P78" s="7">
        <f t="shared" si="9"/>
        <v>82.260399999999976</v>
      </c>
    </row>
    <row r="79" spans="1:16" x14ac:dyDescent="0.15">
      <c r="A79" s="1" t="str">
        <f t="shared" si="5"/>
        <v>Loss</v>
      </c>
      <c r="B79" s="1">
        <f t="shared" si="8"/>
        <v>12</v>
      </c>
      <c r="C79" s="5">
        <v>43383</v>
      </c>
      <c r="D79" s="1" t="str">
        <f t="shared" si="6"/>
        <v>VIC</v>
      </c>
      <c r="E79" s="1" t="s">
        <v>119</v>
      </c>
      <c r="F79" s="4">
        <v>5</v>
      </c>
      <c r="G79" s="4">
        <v>5</v>
      </c>
      <c r="H79" s="1" t="s">
        <v>514</v>
      </c>
      <c r="I79" s="10" t="s">
        <v>107</v>
      </c>
      <c r="J79" s="1" t="s">
        <v>343</v>
      </c>
      <c r="K79" s="1" t="s">
        <v>0</v>
      </c>
      <c r="L79" s="7">
        <v>1</v>
      </c>
      <c r="M79" s="3">
        <v>5</v>
      </c>
      <c r="O79" s="2">
        <f t="shared" si="7"/>
        <v>-1</v>
      </c>
      <c r="P79" s="7">
        <f t="shared" si="9"/>
        <v>81.260399999999976</v>
      </c>
    </row>
    <row r="80" spans="1:16" x14ac:dyDescent="0.15">
      <c r="A80" s="1" t="str">
        <f t="shared" si="5"/>
        <v>Profit</v>
      </c>
      <c r="B80" s="1">
        <f t="shared" si="8"/>
        <v>12</v>
      </c>
      <c r="C80" s="5">
        <v>43383</v>
      </c>
      <c r="D80" s="1" t="str">
        <f t="shared" si="6"/>
        <v>VIC</v>
      </c>
      <c r="E80" s="1" t="s">
        <v>119</v>
      </c>
      <c r="F80" s="4">
        <v>6</v>
      </c>
      <c r="G80" s="4">
        <v>10</v>
      </c>
      <c r="H80" s="1" t="s">
        <v>513</v>
      </c>
      <c r="I80" s="10" t="s">
        <v>8</v>
      </c>
      <c r="J80" s="1" t="s">
        <v>164</v>
      </c>
      <c r="K80" s="1" t="s">
        <v>0</v>
      </c>
      <c r="L80" s="7">
        <v>4</v>
      </c>
      <c r="M80" s="3">
        <v>2.4500000000000002</v>
      </c>
      <c r="O80" s="2">
        <f t="shared" si="7"/>
        <v>5.8000000000000007</v>
      </c>
      <c r="P80" s="7">
        <f t="shared" si="9"/>
        <v>87.060399999999973</v>
      </c>
    </row>
    <row r="81" spans="1:16" x14ac:dyDescent="0.15">
      <c r="A81" s="1" t="str">
        <f t="shared" si="5"/>
        <v>Loss</v>
      </c>
      <c r="B81" s="1">
        <f t="shared" si="8"/>
        <v>12</v>
      </c>
      <c r="C81" s="5">
        <v>43383</v>
      </c>
      <c r="D81" s="1" t="str">
        <f t="shared" si="6"/>
        <v>VIC</v>
      </c>
      <c r="E81" s="1" t="s">
        <v>119</v>
      </c>
      <c r="F81" s="4">
        <v>8</v>
      </c>
      <c r="G81" s="4">
        <v>8</v>
      </c>
      <c r="H81" s="1" t="s">
        <v>35</v>
      </c>
      <c r="I81" s="10" t="s">
        <v>107</v>
      </c>
      <c r="J81" s="1" t="s">
        <v>343</v>
      </c>
      <c r="K81" s="1" t="s">
        <v>0</v>
      </c>
      <c r="L81" s="7">
        <v>1</v>
      </c>
      <c r="M81" s="3">
        <v>8</v>
      </c>
      <c r="O81" s="2">
        <f t="shared" si="7"/>
        <v>-1</v>
      </c>
      <c r="P81" s="7">
        <f t="shared" si="9"/>
        <v>86.060399999999973</v>
      </c>
    </row>
    <row r="82" spans="1:16" x14ac:dyDescent="0.15">
      <c r="A82" s="1" t="str">
        <f t="shared" si="5"/>
        <v>Loss</v>
      </c>
      <c r="B82" s="1">
        <f t="shared" si="8"/>
        <v>13</v>
      </c>
      <c r="C82" s="5">
        <v>43385</v>
      </c>
      <c r="D82" s="1" t="str">
        <f t="shared" si="6"/>
        <v>VIC</v>
      </c>
      <c r="E82" s="1" t="s">
        <v>117</v>
      </c>
      <c r="F82" s="4">
        <v>1</v>
      </c>
      <c r="G82" s="4">
        <v>1</v>
      </c>
      <c r="H82" s="1" t="s">
        <v>512</v>
      </c>
      <c r="I82" s="10" t="s">
        <v>107</v>
      </c>
      <c r="J82" s="1" t="s">
        <v>164</v>
      </c>
      <c r="K82" s="1" t="s">
        <v>0</v>
      </c>
      <c r="L82" s="7">
        <v>1</v>
      </c>
      <c r="M82" s="3">
        <v>2.8</v>
      </c>
      <c r="O82" s="2">
        <f t="shared" si="7"/>
        <v>-1</v>
      </c>
      <c r="P82" s="7">
        <f t="shared" si="9"/>
        <v>85.060399999999973</v>
      </c>
    </row>
    <row r="83" spans="1:16" x14ac:dyDescent="0.15">
      <c r="A83" s="1" t="str">
        <f t="shared" si="5"/>
        <v>Loss</v>
      </c>
      <c r="B83" s="1">
        <f t="shared" si="8"/>
        <v>14</v>
      </c>
      <c r="C83" s="5">
        <v>43386</v>
      </c>
      <c r="D83" s="1" t="str">
        <f t="shared" si="6"/>
        <v>VIC</v>
      </c>
      <c r="E83" s="1" t="s">
        <v>16</v>
      </c>
      <c r="F83" s="4">
        <v>2</v>
      </c>
      <c r="G83" s="4">
        <v>8</v>
      </c>
      <c r="H83" s="1" t="s">
        <v>511</v>
      </c>
      <c r="I83" s="10" t="s">
        <v>11</v>
      </c>
      <c r="J83" s="1" t="s">
        <v>164</v>
      </c>
      <c r="K83" s="1" t="s">
        <v>0</v>
      </c>
      <c r="L83" s="7">
        <v>4</v>
      </c>
      <c r="M83" s="3">
        <v>5</v>
      </c>
      <c r="O83" s="2">
        <f t="shared" si="7"/>
        <v>-4</v>
      </c>
      <c r="P83" s="7">
        <f t="shared" si="9"/>
        <v>81.060399999999973</v>
      </c>
    </row>
    <row r="84" spans="1:16" x14ac:dyDescent="0.15">
      <c r="A84" s="1" t="str">
        <f t="shared" si="5"/>
        <v>Loss</v>
      </c>
      <c r="B84" s="1">
        <f t="shared" si="8"/>
        <v>14</v>
      </c>
      <c r="C84" s="5">
        <v>43386</v>
      </c>
      <c r="D84" s="1" t="str">
        <f t="shared" si="6"/>
        <v>VIC</v>
      </c>
      <c r="E84" s="1" t="s">
        <v>16</v>
      </c>
      <c r="F84" s="4">
        <v>3</v>
      </c>
      <c r="G84" s="4">
        <v>4</v>
      </c>
      <c r="H84" s="1" t="s">
        <v>510</v>
      </c>
      <c r="I84" s="10" t="s">
        <v>107</v>
      </c>
      <c r="J84" s="1" t="s">
        <v>343</v>
      </c>
      <c r="K84" s="1" t="s">
        <v>0</v>
      </c>
      <c r="L84" s="7">
        <v>1.5</v>
      </c>
      <c r="M84" s="3">
        <v>13</v>
      </c>
      <c r="O84" s="2">
        <f t="shared" si="7"/>
        <v>-1.5</v>
      </c>
      <c r="P84" s="7">
        <f t="shared" si="9"/>
        <v>79.560399999999973</v>
      </c>
    </row>
    <row r="85" spans="1:16" x14ac:dyDescent="0.15">
      <c r="A85" s="1" t="str">
        <f t="shared" si="5"/>
        <v>Loss</v>
      </c>
      <c r="B85" s="1">
        <f t="shared" si="8"/>
        <v>14</v>
      </c>
      <c r="C85" s="5">
        <v>43386</v>
      </c>
      <c r="D85" s="1" t="str">
        <f t="shared" si="6"/>
        <v>VIC</v>
      </c>
      <c r="E85" s="1" t="s">
        <v>16</v>
      </c>
      <c r="F85" s="4">
        <v>4</v>
      </c>
      <c r="G85" s="4">
        <v>9</v>
      </c>
      <c r="H85" s="1" t="s">
        <v>418</v>
      </c>
      <c r="I85" s="10" t="s">
        <v>107</v>
      </c>
      <c r="J85" s="1" t="s">
        <v>164</v>
      </c>
      <c r="K85" s="1" t="s">
        <v>0</v>
      </c>
      <c r="L85" s="7">
        <v>1</v>
      </c>
      <c r="M85" s="3">
        <v>19</v>
      </c>
      <c r="O85" s="2">
        <f t="shared" si="7"/>
        <v>-1</v>
      </c>
      <c r="P85" s="7">
        <f t="shared" si="9"/>
        <v>78.560399999999973</v>
      </c>
    </row>
    <row r="86" spans="1:16" x14ac:dyDescent="0.15">
      <c r="A86" s="1" t="str">
        <f t="shared" si="5"/>
        <v>Loss</v>
      </c>
      <c r="B86" s="1">
        <f t="shared" si="8"/>
        <v>14</v>
      </c>
      <c r="C86" s="5">
        <v>43386</v>
      </c>
      <c r="D86" s="1" t="str">
        <f t="shared" si="6"/>
        <v>VIC</v>
      </c>
      <c r="E86" s="1" t="s">
        <v>16</v>
      </c>
      <c r="F86" s="4">
        <v>4</v>
      </c>
      <c r="G86" s="4">
        <v>9</v>
      </c>
      <c r="H86" s="1" t="s">
        <v>418</v>
      </c>
      <c r="I86" s="10" t="s">
        <v>107</v>
      </c>
      <c r="J86" s="1" t="s">
        <v>164</v>
      </c>
      <c r="K86" s="1" t="s">
        <v>166</v>
      </c>
      <c r="L86" s="7">
        <v>2</v>
      </c>
      <c r="M86" s="3">
        <v>5.8</v>
      </c>
      <c r="O86" s="2">
        <f t="shared" si="7"/>
        <v>-2</v>
      </c>
      <c r="P86" s="7">
        <f t="shared" si="9"/>
        <v>76.560399999999973</v>
      </c>
    </row>
    <row r="87" spans="1:16" x14ac:dyDescent="0.15">
      <c r="A87" s="1" t="str">
        <f t="shared" si="5"/>
        <v>Loss</v>
      </c>
      <c r="B87" s="1">
        <f t="shared" si="8"/>
        <v>14</v>
      </c>
      <c r="C87" s="5">
        <v>43386</v>
      </c>
      <c r="D87" s="1" t="str">
        <f t="shared" si="6"/>
        <v>VIC</v>
      </c>
      <c r="E87" s="1" t="s">
        <v>16</v>
      </c>
      <c r="F87" s="4">
        <v>5</v>
      </c>
      <c r="G87" s="4">
        <v>13</v>
      </c>
      <c r="H87" s="1" t="s">
        <v>509</v>
      </c>
      <c r="I87" s="10" t="s">
        <v>107</v>
      </c>
      <c r="J87" s="1" t="s">
        <v>164</v>
      </c>
      <c r="K87" s="1" t="s">
        <v>0</v>
      </c>
      <c r="L87" s="7">
        <v>2</v>
      </c>
      <c r="M87" s="3">
        <v>9.5</v>
      </c>
      <c r="O87" s="2">
        <f t="shared" si="7"/>
        <v>-2</v>
      </c>
      <c r="P87" s="7">
        <f t="shared" si="9"/>
        <v>74.560399999999973</v>
      </c>
    </row>
    <row r="88" spans="1:16" x14ac:dyDescent="0.15">
      <c r="A88" s="1" t="str">
        <f t="shared" si="5"/>
        <v>Loss</v>
      </c>
      <c r="B88" s="1">
        <f t="shared" si="8"/>
        <v>14</v>
      </c>
      <c r="C88" s="5">
        <v>43386</v>
      </c>
      <c r="D88" s="1" t="str">
        <f t="shared" si="6"/>
        <v>VIC</v>
      </c>
      <c r="E88" s="1" t="s">
        <v>16</v>
      </c>
      <c r="F88" s="4">
        <v>6</v>
      </c>
      <c r="G88" s="4">
        <v>1</v>
      </c>
      <c r="H88" s="1" t="s">
        <v>508</v>
      </c>
      <c r="I88" s="10" t="s">
        <v>107</v>
      </c>
      <c r="J88" s="1" t="s">
        <v>164</v>
      </c>
      <c r="K88" s="1" t="s">
        <v>0</v>
      </c>
      <c r="L88" s="7">
        <v>1.5</v>
      </c>
      <c r="M88" s="3">
        <v>14.25</v>
      </c>
      <c r="O88" s="2">
        <f t="shared" si="7"/>
        <v>-1.5</v>
      </c>
      <c r="P88" s="7">
        <f t="shared" si="9"/>
        <v>73.060399999999973</v>
      </c>
    </row>
    <row r="89" spans="1:16" x14ac:dyDescent="0.15">
      <c r="A89" s="1" t="str">
        <f t="shared" si="5"/>
        <v>Loss</v>
      </c>
      <c r="B89" s="1">
        <f t="shared" si="8"/>
        <v>14</v>
      </c>
      <c r="C89" s="5">
        <v>43386</v>
      </c>
      <c r="D89" s="1" t="str">
        <f t="shared" si="6"/>
        <v>VIC</v>
      </c>
      <c r="E89" s="1" t="s">
        <v>16</v>
      </c>
      <c r="F89" s="4">
        <v>6</v>
      </c>
      <c r="G89" s="4">
        <v>3</v>
      </c>
      <c r="H89" s="1" t="s">
        <v>507</v>
      </c>
      <c r="I89" s="10" t="s">
        <v>11</v>
      </c>
      <c r="J89" s="1" t="s">
        <v>164</v>
      </c>
      <c r="K89" s="1" t="s">
        <v>0</v>
      </c>
      <c r="L89" s="7">
        <v>0.5</v>
      </c>
      <c r="M89" s="3">
        <v>51.3</v>
      </c>
      <c r="O89" s="2">
        <f t="shared" si="7"/>
        <v>-0.5</v>
      </c>
      <c r="P89" s="7">
        <f t="shared" si="9"/>
        <v>72.560399999999973</v>
      </c>
    </row>
    <row r="90" spans="1:16" x14ac:dyDescent="0.15">
      <c r="A90" s="1" t="str">
        <f t="shared" si="5"/>
        <v>Loss</v>
      </c>
      <c r="B90" s="1">
        <f t="shared" si="8"/>
        <v>14</v>
      </c>
      <c r="C90" s="5">
        <v>43386</v>
      </c>
      <c r="D90" s="1" t="str">
        <f t="shared" si="6"/>
        <v>VIC</v>
      </c>
      <c r="E90" s="1" t="s">
        <v>16</v>
      </c>
      <c r="F90" s="4">
        <v>6</v>
      </c>
      <c r="G90" s="4">
        <v>4</v>
      </c>
      <c r="H90" s="1" t="s">
        <v>506</v>
      </c>
      <c r="I90" s="10" t="s">
        <v>107</v>
      </c>
      <c r="J90" s="1" t="s">
        <v>164</v>
      </c>
      <c r="K90" s="1" t="s">
        <v>0</v>
      </c>
      <c r="L90" s="7">
        <v>1.5</v>
      </c>
      <c r="M90" s="3">
        <v>12.35</v>
      </c>
      <c r="O90" s="2">
        <f t="shared" si="7"/>
        <v>-1.5</v>
      </c>
      <c r="P90" s="7">
        <f t="shared" si="9"/>
        <v>71.060399999999973</v>
      </c>
    </row>
    <row r="91" spans="1:16" x14ac:dyDescent="0.15">
      <c r="A91" s="1" t="str">
        <f t="shared" si="5"/>
        <v>Loss</v>
      </c>
      <c r="B91" s="1">
        <f t="shared" si="8"/>
        <v>14</v>
      </c>
      <c r="C91" s="5">
        <v>43386</v>
      </c>
      <c r="D91" s="1" t="str">
        <f t="shared" si="6"/>
        <v>VIC</v>
      </c>
      <c r="E91" s="1" t="s">
        <v>16</v>
      </c>
      <c r="F91" s="4">
        <v>7</v>
      </c>
      <c r="G91" s="4">
        <v>4</v>
      </c>
      <c r="H91" s="1" t="s">
        <v>505</v>
      </c>
      <c r="I91" s="10" t="s">
        <v>107</v>
      </c>
      <c r="J91" s="1" t="s">
        <v>164</v>
      </c>
      <c r="K91" s="1" t="s">
        <v>0</v>
      </c>
      <c r="L91" s="7">
        <v>2.5</v>
      </c>
      <c r="M91" s="3">
        <v>5.5</v>
      </c>
      <c r="O91" s="2">
        <f t="shared" si="7"/>
        <v>-2.5</v>
      </c>
      <c r="P91" s="7">
        <f t="shared" si="9"/>
        <v>68.560399999999973</v>
      </c>
    </row>
    <row r="92" spans="1:16" x14ac:dyDescent="0.15">
      <c r="A92" s="1" t="str">
        <f t="shared" si="5"/>
        <v>Loss</v>
      </c>
      <c r="B92" s="1">
        <f t="shared" si="8"/>
        <v>15</v>
      </c>
      <c r="C92" s="5">
        <v>43387</v>
      </c>
      <c r="D92" s="1" t="str">
        <f t="shared" si="6"/>
        <v>VIC</v>
      </c>
      <c r="E92" s="1" t="s">
        <v>178</v>
      </c>
      <c r="F92" s="4">
        <v>4</v>
      </c>
      <c r="G92" s="4">
        <v>13</v>
      </c>
      <c r="H92" s="1" t="s">
        <v>504</v>
      </c>
      <c r="I92" s="10" t="s">
        <v>5</v>
      </c>
      <c r="J92" s="1" t="s">
        <v>343</v>
      </c>
      <c r="K92" s="1" t="s">
        <v>0</v>
      </c>
      <c r="L92" s="7">
        <v>2</v>
      </c>
      <c r="M92" s="3">
        <v>2.1</v>
      </c>
      <c r="O92" s="2">
        <f t="shared" si="7"/>
        <v>-2</v>
      </c>
      <c r="P92" s="7">
        <f t="shared" si="9"/>
        <v>66.560399999999973</v>
      </c>
    </row>
    <row r="93" spans="1:16" x14ac:dyDescent="0.15">
      <c r="A93" s="1" t="str">
        <f t="shared" si="5"/>
        <v>Loss</v>
      </c>
      <c r="B93" s="1">
        <f t="shared" si="8"/>
        <v>15</v>
      </c>
      <c r="C93" s="5">
        <v>43387</v>
      </c>
      <c r="D93" s="1" t="str">
        <f t="shared" si="6"/>
        <v>VIC</v>
      </c>
      <c r="E93" s="1" t="s">
        <v>178</v>
      </c>
      <c r="F93" s="4">
        <v>5</v>
      </c>
      <c r="G93" s="4">
        <v>1</v>
      </c>
      <c r="H93" s="1" t="s">
        <v>503</v>
      </c>
      <c r="I93" s="10" t="s">
        <v>107</v>
      </c>
      <c r="J93" s="1" t="s">
        <v>343</v>
      </c>
      <c r="K93" s="1" t="s">
        <v>0</v>
      </c>
      <c r="L93" s="7">
        <v>1</v>
      </c>
      <c r="M93" s="3">
        <v>3.78</v>
      </c>
      <c r="O93" s="2">
        <f t="shared" si="7"/>
        <v>-1</v>
      </c>
      <c r="P93" s="7">
        <f t="shared" si="9"/>
        <v>65.560399999999973</v>
      </c>
    </row>
    <row r="94" spans="1:16" x14ac:dyDescent="0.15">
      <c r="A94" s="1" t="str">
        <f t="shared" si="5"/>
        <v>Loss</v>
      </c>
      <c r="B94" s="1">
        <f t="shared" si="8"/>
        <v>15</v>
      </c>
      <c r="C94" s="5">
        <v>43387</v>
      </c>
      <c r="D94" s="1" t="str">
        <f t="shared" si="6"/>
        <v>VIC</v>
      </c>
      <c r="E94" s="1" t="s">
        <v>178</v>
      </c>
      <c r="F94" s="4">
        <v>6</v>
      </c>
      <c r="G94" s="4">
        <v>1</v>
      </c>
      <c r="H94" s="1" t="s">
        <v>502</v>
      </c>
      <c r="I94" s="10" t="s">
        <v>107</v>
      </c>
      <c r="J94" s="1" t="s">
        <v>343</v>
      </c>
      <c r="K94" s="1" t="s">
        <v>0</v>
      </c>
      <c r="L94" s="7">
        <v>1.5</v>
      </c>
      <c r="M94" s="3">
        <v>13.16</v>
      </c>
      <c r="O94" s="2">
        <f t="shared" si="7"/>
        <v>-1.5</v>
      </c>
      <c r="P94" s="7">
        <f t="shared" si="9"/>
        <v>64.060399999999973</v>
      </c>
    </row>
    <row r="95" spans="1:16" x14ac:dyDescent="0.15">
      <c r="A95" s="1" t="str">
        <f t="shared" si="5"/>
        <v>Loss</v>
      </c>
      <c r="B95" s="1">
        <f t="shared" si="8"/>
        <v>15</v>
      </c>
      <c r="C95" s="5">
        <v>43387</v>
      </c>
      <c r="D95" s="1" t="str">
        <f t="shared" si="6"/>
        <v>VIC</v>
      </c>
      <c r="E95" s="1" t="s">
        <v>178</v>
      </c>
      <c r="F95" s="4">
        <v>6</v>
      </c>
      <c r="G95" s="4">
        <v>5</v>
      </c>
      <c r="H95" s="1" t="s">
        <v>501</v>
      </c>
      <c r="I95" s="10" t="s">
        <v>107</v>
      </c>
      <c r="J95" s="1" t="s">
        <v>343</v>
      </c>
      <c r="K95" s="1" t="s">
        <v>0</v>
      </c>
      <c r="L95" s="7">
        <v>1</v>
      </c>
      <c r="M95" s="3">
        <v>21.77</v>
      </c>
      <c r="O95" s="2">
        <f t="shared" si="7"/>
        <v>-1</v>
      </c>
      <c r="P95" s="7">
        <f t="shared" si="9"/>
        <v>63.060399999999973</v>
      </c>
    </row>
    <row r="96" spans="1:16" x14ac:dyDescent="0.15">
      <c r="A96" s="1" t="str">
        <f t="shared" si="5"/>
        <v>Loss</v>
      </c>
      <c r="B96" s="1">
        <f t="shared" si="8"/>
        <v>15</v>
      </c>
      <c r="C96" s="5">
        <v>43387</v>
      </c>
      <c r="D96" s="1" t="str">
        <f t="shared" si="6"/>
        <v>VIC</v>
      </c>
      <c r="E96" s="1" t="s">
        <v>178</v>
      </c>
      <c r="F96" s="4">
        <v>7</v>
      </c>
      <c r="G96" s="4">
        <v>3</v>
      </c>
      <c r="H96" s="1" t="s">
        <v>500</v>
      </c>
      <c r="I96" s="10" t="s">
        <v>11</v>
      </c>
      <c r="J96" s="1" t="s">
        <v>343</v>
      </c>
      <c r="K96" s="1" t="s">
        <v>0</v>
      </c>
      <c r="L96" s="7">
        <v>1.5</v>
      </c>
      <c r="M96" s="3">
        <v>7.2</v>
      </c>
      <c r="O96" s="2">
        <f t="shared" si="7"/>
        <v>-1.5</v>
      </c>
      <c r="P96" s="7">
        <f t="shared" si="9"/>
        <v>61.560399999999973</v>
      </c>
    </row>
    <row r="97" spans="1:16" x14ac:dyDescent="0.15">
      <c r="A97" s="1" t="str">
        <f t="shared" si="5"/>
        <v>Profit</v>
      </c>
      <c r="B97" s="1">
        <f t="shared" si="8"/>
        <v>15</v>
      </c>
      <c r="C97" s="5">
        <v>43387</v>
      </c>
      <c r="D97" s="1" t="str">
        <f t="shared" si="6"/>
        <v>VIC</v>
      </c>
      <c r="E97" s="1" t="s">
        <v>178</v>
      </c>
      <c r="F97" s="4">
        <v>10</v>
      </c>
      <c r="G97" s="4">
        <v>9</v>
      </c>
      <c r="H97" s="1" t="s">
        <v>499</v>
      </c>
      <c r="I97" s="10" t="s">
        <v>8</v>
      </c>
      <c r="J97" s="1" t="s">
        <v>343</v>
      </c>
      <c r="K97" s="1" t="s">
        <v>0</v>
      </c>
      <c r="L97" s="7">
        <v>2</v>
      </c>
      <c r="M97" s="3">
        <v>2.81</v>
      </c>
      <c r="O97" s="2">
        <f t="shared" si="7"/>
        <v>3.4028</v>
      </c>
      <c r="P97" s="7">
        <f t="shared" si="9"/>
        <v>64.963199999999972</v>
      </c>
    </row>
    <row r="98" spans="1:16" x14ac:dyDescent="0.15">
      <c r="A98" s="1" t="str">
        <f t="shared" si="5"/>
        <v>Profit</v>
      </c>
      <c r="B98" s="1">
        <f t="shared" si="8"/>
        <v>16</v>
      </c>
      <c r="C98" s="5">
        <v>43388</v>
      </c>
      <c r="D98" s="1" t="str">
        <f t="shared" si="6"/>
        <v>VIC</v>
      </c>
      <c r="E98" s="1" t="s">
        <v>389</v>
      </c>
      <c r="F98" s="4">
        <v>7</v>
      </c>
      <c r="G98" s="4">
        <v>1</v>
      </c>
      <c r="H98" s="1" t="s">
        <v>498</v>
      </c>
      <c r="I98" s="10" t="s">
        <v>8</v>
      </c>
      <c r="J98" s="1" t="s">
        <v>164</v>
      </c>
      <c r="K98" s="1" t="s">
        <v>0</v>
      </c>
      <c r="L98" s="7">
        <v>5</v>
      </c>
      <c r="M98" s="3">
        <v>2.6</v>
      </c>
      <c r="O98" s="2">
        <f t="shared" si="7"/>
        <v>8</v>
      </c>
      <c r="P98" s="7">
        <f t="shared" si="9"/>
        <v>72.963199999999972</v>
      </c>
    </row>
    <row r="99" spans="1:16" x14ac:dyDescent="0.15">
      <c r="A99" s="1" t="str">
        <f t="shared" si="5"/>
        <v>Loss</v>
      </c>
      <c r="B99" s="1">
        <f t="shared" si="8"/>
        <v>17</v>
      </c>
      <c r="C99" s="5">
        <v>43390</v>
      </c>
      <c r="D99" s="1" t="str">
        <f t="shared" si="6"/>
        <v>VIC</v>
      </c>
      <c r="E99" s="1" t="s">
        <v>16</v>
      </c>
      <c r="F99" s="4">
        <v>1</v>
      </c>
      <c r="G99" s="4">
        <v>6</v>
      </c>
      <c r="H99" s="1" t="s">
        <v>497</v>
      </c>
      <c r="I99" s="10" t="s">
        <v>11</v>
      </c>
      <c r="J99" s="1" t="s">
        <v>164</v>
      </c>
      <c r="K99" s="1" t="s">
        <v>0</v>
      </c>
      <c r="L99" s="7">
        <v>2</v>
      </c>
      <c r="M99" s="3">
        <v>4.5999999999999996</v>
      </c>
      <c r="O99" s="2">
        <f t="shared" si="7"/>
        <v>-2</v>
      </c>
      <c r="P99" s="7">
        <f t="shared" si="9"/>
        <v>70.963199999999972</v>
      </c>
    </row>
    <row r="100" spans="1:16" x14ac:dyDescent="0.15">
      <c r="A100" s="1" t="str">
        <f t="shared" si="5"/>
        <v>Loss</v>
      </c>
      <c r="B100" s="1">
        <f t="shared" si="8"/>
        <v>17</v>
      </c>
      <c r="C100" s="5">
        <v>43390</v>
      </c>
      <c r="D100" s="1" t="str">
        <f t="shared" si="6"/>
        <v>VIC</v>
      </c>
      <c r="E100" s="1" t="s">
        <v>16</v>
      </c>
      <c r="F100" s="4">
        <v>2</v>
      </c>
      <c r="G100" s="4">
        <v>3</v>
      </c>
      <c r="H100" s="1" t="s">
        <v>496</v>
      </c>
      <c r="I100" s="10" t="s">
        <v>107</v>
      </c>
      <c r="J100" s="1" t="s">
        <v>164</v>
      </c>
      <c r="K100" s="1" t="s">
        <v>0</v>
      </c>
      <c r="L100" s="7">
        <v>1.5</v>
      </c>
      <c r="M100" s="3">
        <v>7.5</v>
      </c>
      <c r="O100" s="2">
        <f t="shared" si="7"/>
        <v>-1.5</v>
      </c>
      <c r="P100" s="7">
        <f t="shared" si="9"/>
        <v>69.463199999999972</v>
      </c>
    </row>
    <row r="101" spans="1:16" x14ac:dyDescent="0.15">
      <c r="A101" s="1" t="str">
        <f t="shared" si="5"/>
        <v>Loss</v>
      </c>
      <c r="B101" s="1">
        <f t="shared" si="8"/>
        <v>17</v>
      </c>
      <c r="C101" s="5">
        <v>43390</v>
      </c>
      <c r="D101" s="1" t="str">
        <f t="shared" si="6"/>
        <v>VIC</v>
      </c>
      <c r="E101" s="1" t="s">
        <v>16</v>
      </c>
      <c r="F101" s="4">
        <v>4</v>
      </c>
      <c r="G101" s="4">
        <v>5</v>
      </c>
      <c r="H101" s="1" t="s">
        <v>495</v>
      </c>
      <c r="I101" s="10" t="s">
        <v>107</v>
      </c>
      <c r="J101" s="1" t="s">
        <v>164</v>
      </c>
      <c r="K101" s="1" t="s">
        <v>0</v>
      </c>
      <c r="L101" s="7">
        <v>1</v>
      </c>
      <c r="M101" s="3">
        <v>15</v>
      </c>
      <c r="O101" s="2">
        <f t="shared" si="7"/>
        <v>-1</v>
      </c>
      <c r="P101" s="7">
        <f t="shared" si="9"/>
        <v>68.463199999999972</v>
      </c>
    </row>
    <row r="102" spans="1:16" x14ac:dyDescent="0.15">
      <c r="A102" s="1" t="str">
        <f t="shared" si="5"/>
        <v>Loss</v>
      </c>
      <c r="B102" s="1">
        <f t="shared" si="8"/>
        <v>17</v>
      </c>
      <c r="C102" s="5">
        <v>43390</v>
      </c>
      <c r="D102" s="1" t="str">
        <f t="shared" si="6"/>
        <v>VIC</v>
      </c>
      <c r="E102" s="1" t="s">
        <v>16</v>
      </c>
      <c r="F102" s="4">
        <v>4</v>
      </c>
      <c r="G102" s="4">
        <v>6</v>
      </c>
      <c r="H102" s="1" t="s">
        <v>494</v>
      </c>
      <c r="I102" s="10" t="s">
        <v>107</v>
      </c>
      <c r="J102" s="1" t="s">
        <v>343</v>
      </c>
      <c r="K102" s="1" t="s">
        <v>0</v>
      </c>
      <c r="L102" s="7">
        <v>2.5</v>
      </c>
      <c r="M102" s="3" t="s">
        <v>137</v>
      </c>
      <c r="O102" s="2">
        <f t="shared" si="7"/>
        <v>-2.5</v>
      </c>
      <c r="P102" s="7">
        <f t="shared" si="9"/>
        <v>65.963199999999972</v>
      </c>
    </row>
    <row r="103" spans="1:16" x14ac:dyDescent="0.15">
      <c r="A103" s="1" t="str">
        <f t="shared" si="5"/>
        <v>Loss</v>
      </c>
      <c r="B103" s="1">
        <f t="shared" si="8"/>
        <v>17</v>
      </c>
      <c r="C103" s="5">
        <v>43390</v>
      </c>
      <c r="D103" s="1" t="str">
        <f t="shared" si="6"/>
        <v>VIC</v>
      </c>
      <c r="E103" s="1" t="s">
        <v>16</v>
      </c>
      <c r="F103" s="4">
        <v>6</v>
      </c>
      <c r="G103" s="4">
        <v>2</v>
      </c>
      <c r="H103" s="1" t="s">
        <v>493</v>
      </c>
      <c r="I103" s="10" t="s">
        <v>107</v>
      </c>
      <c r="J103" s="1" t="s">
        <v>164</v>
      </c>
      <c r="K103" s="1" t="s">
        <v>0</v>
      </c>
      <c r="L103" s="7">
        <v>6</v>
      </c>
      <c r="M103" s="3">
        <v>3.8</v>
      </c>
      <c r="O103" s="2">
        <f t="shared" si="7"/>
        <v>-6</v>
      </c>
      <c r="P103" s="7">
        <f t="shared" si="9"/>
        <v>59.963199999999972</v>
      </c>
    </row>
    <row r="104" spans="1:16" x14ac:dyDescent="0.15">
      <c r="A104" s="1" t="str">
        <f t="shared" si="5"/>
        <v>Loss</v>
      </c>
      <c r="B104" s="1">
        <f t="shared" si="8"/>
        <v>17</v>
      </c>
      <c r="C104" s="5">
        <v>43390</v>
      </c>
      <c r="D104" s="1" t="str">
        <f t="shared" si="6"/>
        <v>VIC</v>
      </c>
      <c r="E104" s="1" t="s">
        <v>16</v>
      </c>
      <c r="F104" s="4">
        <v>6</v>
      </c>
      <c r="G104" s="4">
        <v>7</v>
      </c>
      <c r="H104" s="1" t="s">
        <v>492</v>
      </c>
      <c r="I104" s="10" t="s">
        <v>107</v>
      </c>
      <c r="J104" s="1" t="s">
        <v>164</v>
      </c>
      <c r="K104" s="1" t="s">
        <v>0</v>
      </c>
      <c r="L104" s="7">
        <v>2.5</v>
      </c>
      <c r="M104" s="3">
        <v>4.5999999999999996</v>
      </c>
      <c r="O104" s="2">
        <f t="shared" si="7"/>
        <v>-2.5</v>
      </c>
      <c r="P104" s="7">
        <f t="shared" si="9"/>
        <v>57.463199999999972</v>
      </c>
    </row>
    <row r="105" spans="1:16" x14ac:dyDescent="0.15">
      <c r="A105" s="1" t="str">
        <f t="shared" si="5"/>
        <v>Profit</v>
      </c>
      <c r="B105" s="1">
        <f t="shared" si="8"/>
        <v>17</v>
      </c>
      <c r="C105" s="5">
        <v>43390</v>
      </c>
      <c r="D105" s="1" t="str">
        <f t="shared" si="6"/>
        <v>VIC</v>
      </c>
      <c r="E105" s="1" t="s">
        <v>16</v>
      </c>
      <c r="F105" s="4">
        <v>8</v>
      </c>
      <c r="G105" s="4">
        <v>3</v>
      </c>
      <c r="H105" s="1" t="s">
        <v>491</v>
      </c>
      <c r="I105" s="10" t="s">
        <v>8</v>
      </c>
      <c r="J105" s="1" t="s">
        <v>343</v>
      </c>
      <c r="K105" s="1" t="s">
        <v>0</v>
      </c>
      <c r="L105" s="7">
        <v>2.5</v>
      </c>
      <c r="M105" s="3">
        <v>2.4</v>
      </c>
      <c r="O105" s="2">
        <f t="shared" si="7"/>
        <v>3.29</v>
      </c>
      <c r="P105" s="7">
        <f t="shared" si="9"/>
        <v>60.753199999999971</v>
      </c>
    </row>
    <row r="106" spans="1:16" x14ac:dyDescent="0.15">
      <c r="A106" s="1" t="str">
        <f t="shared" si="5"/>
        <v>Loss</v>
      </c>
      <c r="B106" s="1">
        <f t="shared" si="8"/>
        <v>18</v>
      </c>
      <c r="C106" s="5">
        <v>43391</v>
      </c>
      <c r="D106" s="1" t="str">
        <f t="shared" si="6"/>
        <v>VIC</v>
      </c>
      <c r="E106" s="1" t="s">
        <v>136</v>
      </c>
      <c r="F106" s="4">
        <v>6</v>
      </c>
      <c r="G106" s="4">
        <v>4</v>
      </c>
      <c r="H106" s="1" t="s">
        <v>490</v>
      </c>
      <c r="I106" s="10" t="s">
        <v>11</v>
      </c>
      <c r="J106" s="1" t="s">
        <v>343</v>
      </c>
      <c r="K106" s="1" t="s">
        <v>0</v>
      </c>
      <c r="L106" s="7">
        <v>3</v>
      </c>
      <c r="M106" s="3">
        <v>2.4</v>
      </c>
      <c r="O106" s="2">
        <f t="shared" si="7"/>
        <v>-3</v>
      </c>
      <c r="P106" s="7">
        <f t="shared" si="9"/>
        <v>57.753199999999971</v>
      </c>
    </row>
    <row r="107" spans="1:16" x14ac:dyDescent="0.15">
      <c r="A107" s="1" t="str">
        <f t="shared" si="5"/>
        <v>Loss</v>
      </c>
      <c r="B107" s="1">
        <f t="shared" si="8"/>
        <v>18</v>
      </c>
      <c r="C107" s="5">
        <v>43391</v>
      </c>
      <c r="D107" s="1" t="str">
        <f t="shared" si="6"/>
        <v>VIC</v>
      </c>
      <c r="E107" s="1" t="s">
        <v>136</v>
      </c>
      <c r="F107" s="4">
        <v>7</v>
      </c>
      <c r="G107" s="4">
        <v>4</v>
      </c>
      <c r="H107" s="1" t="s">
        <v>489</v>
      </c>
      <c r="I107" s="10" t="s">
        <v>107</v>
      </c>
      <c r="J107" s="1" t="s">
        <v>164</v>
      </c>
      <c r="K107" s="1" t="s">
        <v>0</v>
      </c>
      <c r="L107" s="7">
        <v>1</v>
      </c>
      <c r="M107" s="3">
        <v>12</v>
      </c>
      <c r="O107" s="2">
        <f t="shared" si="7"/>
        <v>-1</v>
      </c>
      <c r="P107" s="7">
        <f t="shared" si="9"/>
        <v>56.753199999999971</v>
      </c>
    </row>
    <row r="108" spans="1:16" x14ac:dyDescent="0.15">
      <c r="A108" s="1" t="str">
        <f t="shared" si="5"/>
        <v>Loss</v>
      </c>
      <c r="B108" s="1">
        <f t="shared" si="8"/>
        <v>19</v>
      </c>
      <c r="C108" s="5">
        <v>43393</v>
      </c>
      <c r="D108" s="1" t="str">
        <f t="shared" si="6"/>
        <v>VIC</v>
      </c>
      <c r="E108" s="1" t="s">
        <v>16</v>
      </c>
      <c r="H108" s="1" t="s">
        <v>488</v>
      </c>
      <c r="I108" s="10" t="s">
        <v>251</v>
      </c>
      <c r="J108" s="1" t="s">
        <v>168</v>
      </c>
      <c r="K108" s="1" t="s">
        <v>271</v>
      </c>
      <c r="L108" s="7">
        <v>1</v>
      </c>
      <c r="M108" s="3">
        <v>18.239999999999998</v>
      </c>
      <c r="O108" s="2">
        <f t="shared" si="7"/>
        <v>-1</v>
      </c>
      <c r="P108" s="7">
        <f t="shared" si="9"/>
        <v>55.753199999999971</v>
      </c>
    </row>
    <row r="109" spans="1:16" x14ac:dyDescent="0.15">
      <c r="A109" s="1" t="str">
        <f t="shared" si="5"/>
        <v>Loss</v>
      </c>
      <c r="B109" s="1">
        <f t="shared" si="8"/>
        <v>19</v>
      </c>
      <c r="C109" s="5">
        <v>43393</v>
      </c>
      <c r="D109" s="1" t="str">
        <f t="shared" si="6"/>
        <v>VIC</v>
      </c>
      <c r="E109" s="1" t="s">
        <v>16</v>
      </c>
      <c r="F109" s="4">
        <v>2</v>
      </c>
      <c r="G109" s="4">
        <v>3</v>
      </c>
      <c r="H109" s="1" t="s">
        <v>487</v>
      </c>
      <c r="I109" s="10" t="s">
        <v>5</v>
      </c>
      <c r="J109" s="1" t="s">
        <v>164</v>
      </c>
      <c r="K109" s="1" t="s">
        <v>0</v>
      </c>
      <c r="L109" s="7">
        <v>4</v>
      </c>
      <c r="M109" s="3">
        <v>4.2</v>
      </c>
      <c r="O109" s="2">
        <f t="shared" si="7"/>
        <v>-4</v>
      </c>
      <c r="P109" s="7">
        <f t="shared" si="9"/>
        <v>51.753199999999971</v>
      </c>
    </row>
    <row r="110" spans="1:16" x14ac:dyDescent="0.15">
      <c r="A110" s="1" t="str">
        <f t="shared" si="5"/>
        <v>Loss</v>
      </c>
      <c r="B110" s="1">
        <f t="shared" si="8"/>
        <v>19</v>
      </c>
      <c r="C110" s="5">
        <v>43393</v>
      </c>
      <c r="D110" s="1" t="str">
        <f t="shared" si="6"/>
        <v>VIC</v>
      </c>
      <c r="E110" s="1" t="s">
        <v>16</v>
      </c>
      <c r="F110" s="4">
        <v>5</v>
      </c>
      <c r="G110" s="4">
        <v>2</v>
      </c>
      <c r="H110" s="1" t="s">
        <v>486</v>
      </c>
      <c r="I110" s="10" t="s">
        <v>107</v>
      </c>
      <c r="J110" s="1" t="s">
        <v>343</v>
      </c>
      <c r="K110" s="1" t="s">
        <v>0</v>
      </c>
      <c r="L110" s="7">
        <v>1.5</v>
      </c>
      <c r="M110" s="3">
        <v>4.08</v>
      </c>
      <c r="O110" s="2">
        <f t="shared" si="7"/>
        <v>-1.5</v>
      </c>
      <c r="P110" s="7">
        <f t="shared" si="9"/>
        <v>50.253199999999971</v>
      </c>
    </row>
    <row r="111" spans="1:16" x14ac:dyDescent="0.15">
      <c r="A111" s="1" t="str">
        <f t="shared" si="5"/>
        <v>Profit</v>
      </c>
      <c r="B111" s="1">
        <f t="shared" si="8"/>
        <v>19</v>
      </c>
      <c r="C111" s="5">
        <v>43393</v>
      </c>
      <c r="D111" s="1" t="str">
        <f t="shared" si="6"/>
        <v>VIC</v>
      </c>
      <c r="E111" s="1" t="s">
        <v>16</v>
      </c>
      <c r="F111" s="4">
        <v>5</v>
      </c>
      <c r="G111" s="4">
        <v>6</v>
      </c>
      <c r="H111" s="1" t="s">
        <v>485</v>
      </c>
      <c r="I111" s="10" t="s">
        <v>8</v>
      </c>
      <c r="J111" s="1" t="s">
        <v>343</v>
      </c>
      <c r="K111" s="1" t="s">
        <v>0</v>
      </c>
      <c r="L111" s="7">
        <v>3</v>
      </c>
      <c r="M111" s="3">
        <v>2.62</v>
      </c>
      <c r="O111" s="2">
        <f t="shared" si="7"/>
        <v>4.5684000000000005</v>
      </c>
      <c r="P111" s="7">
        <f t="shared" si="9"/>
        <v>54.821599999999975</v>
      </c>
    </row>
    <row r="112" spans="1:16" x14ac:dyDescent="0.15">
      <c r="A112" s="1" t="str">
        <f t="shared" si="5"/>
        <v>Loss</v>
      </c>
      <c r="B112" s="1">
        <f t="shared" si="8"/>
        <v>19</v>
      </c>
      <c r="C112" s="5">
        <v>43393</v>
      </c>
      <c r="D112" s="1" t="str">
        <f t="shared" si="6"/>
        <v>VIC</v>
      </c>
      <c r="E112" s="1" t="s">
        <v>16</v>
      </c>
      <c r="F112" s="4">
        <v>6</v>
      </c>
      <c r="G112" s="4">
        <v>3</v>
      </c>
      <c r="H112" s="1" t="s">
        <v>484</v>
      </c>
      <c r="I112" s="10" t="s">
        <v>107</v>
      </c>
      <c r="J112" s="1" t="s">
        <v>343</v>
      </c>
      <c r="K112" s="1" t="s">
        <v>0</v>
      </c>
      <c r="L112" s="7">
        <v>4</v>
      </c>
      <c r="M112" s="3">
        <v>2.5</v>
      </c>
      <c r="O112" s="2">
        <f t="shared" si="7"/>
        <v>-4</v>
      </c>
      <c r="P112" s="7">
        <f t="shared" si="9"/>
        <v>50.821599999999975</v>
      </c>
    </row>
    <row r="113" spans="1:16" x14ac:dyDescent="0.15">
      <c r="A113" s="1" t="str">
        <f t="shared" si="5"/>
        <v>Profit</v>
      </c>
      <c r="B113" s="1">
        <f t="shared" si="8"/>
        <v>19</v>
      </c>
      <c r="C113" s="5">
        <v>43393</v>
      </c>
      <c r="D113" s="1" t="str">
        <f t="shared" si="6"/>
        <v>VIC</v>
      </c>
      <c r="E113" s="1" t="s">
        <v>16</v>
      </c>
      <c r="F113" s="4">
        <v>7</v>
      </c>
      <c r="G113" s="4">
        <v>7</v>
      </c>
      <c r="H113" s="1" t="s">
        <v>483</v>
      </c>
      <c r="I113" s="10" t="s">
        <v>8</v>
      </c>
      <c r="J113" s="1" t="s">
        <v>343</v>
      </c>
      <c r="K113" s="1" t="s">
        <v>0</v>
      </c>
      <c r="L113" s="7">
        <v>2.5</v>
      </c>
      <c r="M113" s="3">
        <v>1.075</v>
      </c>
      <c r="O113" s="2">
        <f t="shared" si="7"/>
        <v>0.17624999999999999</v>
      </c>
      <c r="P113" s="7">
        <f t="shared" si="9"/>
        <v>50.997849999999978</v>
      </c>
    </row>
    <row r="114" spans="1:16" x14ac:dyDescent="0.15">
      <c r="A114" s="1" t="str">
        <f t="shared" si="5"/>
        <v>Profit</v>
      </c>
      <c r="B114" s="1">
        <f t="shared" si="8"/>
        <v>19</v>
      </c>
      <c r="C114" s="5">
        <v>43393</v>
      </c>
      <c r="D114" s="1" t="str">
        <f t="shared" si="6"/>
        <v>VIC</v>
      </c>
      <c r="E114" s="1" t="s">
        <v>16</v>
      </c>
      <c r="F114" s="4">
        <v>8</v>
      </c>
      <c r="G114" s="4">
        <v>1</v>
      </c>
      <c r="H114" s="1" t="s">
        <v>482</v>
      </c>
      <c r="I114" s="10" t="s">
        <v>8</v>
      </c>
      <c r="J114" s="1" t="s">
        <v>300</v>
      </c>
      <c r="K114" s="1" t="s">
        <v>0</v>
      </c>
      <c r="L114" s="7">
        <v>1</v>
      </c>
      <c r="M114" s="3">
        <v>12.9</v>
      </c>
      <c r="O114" s="2">
        <f t="shared" si="7"/>
        <v>11.9</v>
      </c>
      <c r="P114" s="7">
        <f t="shared" si="9"/>
        <v>62.897849999999977</v>
      </c>
    </row>
    <row r="115" spans="1:16" x14ac:dyDescent="0.15">
      <c r="A115" s="1" t="str">
        <f t="shared" si="5"/>
        <v>Loss</v>
      </c>
      <c r="B115" s="1">
        <f t="shared" si="8"/>
        <v>19</v>
      </c>
      <c r="C115" s="5">
        <v>43393</v>
      </c>
      <c r="D115" s="1" t="str">
        <f t="shared" si="6"/>
        <v>VIC</v>
      </c>
      <c r="E115" s="1" t="s">
        <v>16</v>
      </c>
      <c r="F115" s="4">
        <v>8</v>
      </c>
      <c r="G115" s="4">
        <v>5</v>
      </c>
      <c r="H115" s="1" t="s">
        <v>481</v>
      </c>
      <c r="I115" s="10" t="s">
        <v>107</v>
      </c>
      <c r="J115" s="1" t="s">
        <v>300</v>
      </c>
      <c r="K115" s="1" t="s">
        <v>0</v>
      </c>
      <c r="L115" s="7">
        <v>1</v>
      </c>
      <c r="M115" s="3">
        <v>27</v>
      </c>
      <c r="O115" s="2">
        <f t="shared" si="7"/>
        <v>-1</v>
      </c>
      <c r="P115" s="7">
        <f t="shared" si="9"/>
        <v>61.897849999999977</v>
      </c>
    </row>
    <row r="116" spans="1:16" x14ac:dyDescent="0.15">
      <c r="A116" s="1" t="str">
        <f t="shared" si="5"/>
        <v>Loss</v>
      </c>
      <c r="B116" s="1">
        <f t="shared" si="8"/>
        <v>19</v>
      </c>
      <c r="C116" s="5">
        <v>43393</v>
      </c>
      <c r="D116" s="1" t="str">
        <f t="shared" si="6"/>
        <v>VIC</v>
      </c>
      <c r="E116" s="1" t="s">
        <v>16</v>
      </c>
      <c r="F116" s="4">
        <v>8</v>
      </c>
      <c r="G116" s="4">
        <v>8</v>
      </c>
      <c r="H116" s="1" t="s">
        <v>480</v>
      </c>
      <c r="I116" s="10" t="s">
        <v>107</v>
      </c>
      <c r="J116" s="1" t="s">
        <v>300</v>
      </c>
      <c r="K116" s="1" t="s">
        <v>0</v>
      </c>
      <c r="L116" s="7">
        <v>0.5</v>
      </c>
      <c r="M116" s="3">
        <v>26</v>
      </c>
      <c r="O116" s="2">
        <f t="shared" si="7"/>
        <v>-0.5</v>
      </c>
      <c r="P116" s="7">
        <f t="shared" si="9"/>
        <v>61.397849999999977</v>
      </c>
    </row>
    <row r="117" spans="1:16" x14ac:dyDescent="0.15">
      <c r="A117" s="1" t="str">
        <f t="shared" si="5"/>
        <v>Loss</v>
      </c>
      <c r="B117" s="1">
        <f t="shared" si="8"/>
        <v>19</v>
      </c>
      <c r="C117" s="5">
        <v>43393</v>
      </c>
      <c r="D117" s="1" t="str">
        <f t="shared" si="6"/>
        <v>VIC</v>
      </c>
      <c r="E117" s="1" t="s">
        <v>16</v>
      </c>
      <c r="F117" s="4">
        <v>8</v>
      </c>
      <c r="G117" s="4">
        <v>9</v>
      </c>
      <c r="H117" s="1" t="s">
        <v>479</v>
      </c>
      <c r="I117" s="10" t="s">
        <v>107</v>
      </c>
      <c r="J117" s="1" t="s">
        <v>300</v>
      </c>
      <c r="K117" s="1" t="s">
        <v>0</v>
      </c>
      <c r="L117" s="7">
        <v>1</v>
      </c>
      <c r="M117" s="3">
        <v>23</v>
      </c>
      <c r="O117" s="2">
        <f t="shared" si="7"/>
        <v>-1</v>
      </c>
      <c r="P117" s="7">
        <f t="shared" si="9"/>
        <v>60.397849999999977</v>
      </c>
    </row>
    <row r="118" spans="1:16" x14ac:dyDescent="0.15">
      <c r="A118" s="1" t="str">
        <f t="shared" si="5"/>
        <v>Loss</v>
      </c>
      <c r="B118" s="1">
        <f t="shared" si="8"/>
        <v>19</v>
      </c>
      <c r="C118" s="5">
        <v>43393</v>
      </c>
      <c r="D118" s="1" t="str">
        <f t="shared" si="6"/>
        <v>VIC</v>
      </c>
      <c r="E118" s="1" t="s">
        <v>16</v>
      </c>
      <c r="F118" s="4">
        <v>8</v>
      </c>
      <c r="G118" s="4">
        <v>15</v>
      </c>
      <c r="H118" s="1" t="s">
        <v>478</v>
      </c>
      <c r="I118" s="10" t="s">
        <v>107</v>
      </c>
      <c r="J118" s="1" t="s">
        <v>300</v>
      </c>
      <c r="K118" s="1" t="s">
        <v>0</v>
      </c>
      <c r="L118" s="7">
        <v>0.5</v>
      </c>
      <c r="M118" s="3">
        <v>67</v>
      </c>
      <c r="O118" s="2">
        <f t="shared" si="7"/>
        <v>-0.5</v>
      </c>
      <c r="P118" s="7">
        <f t="shared" si="9"/>
        <v>59.897849999999977</v>
      </c>
    </row>
    <row r="119" spans="1:16" x14ac:dyDescent="0.15">
      <c r="A119" s="1" t="str">
        <f t="shared" si="5"/>
        <v>Loss</v>
      </c>
      <c r="B119" s="1">
        <f t="shared" si="8"/>
        <v>20</v>
      </c>
      <c r="C119" s="5">
        <v>43397</v>
      </c>
      <c r="D119" s="1" t="str">
        <f t="shared" si="6"/>
        <v>VIC</v>
      </c>
      <c r="E119" s="1" t="s">
        <v>146</v>
      </c>
      <c r="F119" s="4">
        <v>8</v>
      </c>
      <c r="G119" s="4">
        <v>2</v>
      </c>
      <c r="H119" s="1" t="s">
        <v>418</v>
      </c>
      <c r="I119" s="10" t="s">
        <v>5</v>
      </c>
      <c r="J119" s="1" t="s">
        <v>164</v>
      </c>
      <c r="K119" s="1" t="s">
        <v>0</v>
      </c>
      <c r="L119" s="7">
        <v>2</v>
      </c>
      <c r="M119" s="3">
        <v>12</v>
      </c>
      <c r="O119" s="2">
        <f t="shared" si="7"/>
        <v>-2</v>
      </c>
      <c r="P119" s="7">
        <f t="shared" si="9"/>
        <v>57.897849999999977</v>
      </c>
    </row>
    <row r="120" spans="1:16" x14ac:dyDescent="0.15">
      <c r="A120" s="1" t="str">
        <f t="shared" si="5"/>
        <v>Loss</v>
      </c>
      <c r="B120" s="1">
        <f t="shared" si="8"/>
        <v>21</v>
      </c>
      <c r="C120" s="5">
        <v>43399</v>
      </c>
      <c r="D120" s="1" t="str">
        <f t="shared" si="6"/>
        <v>VIC</v>
      </c>
      <c r="E120" s="1" t="s">
        <v>389</v>
      </c>
      <c r="F120" s="4">
        <v>7</v>
      </c>
      <c r="G120" s="4">
        <v>8</v>
      </c>
      <c r="H120" s="1" t="s">
        <v>429</v>
      </c>
      <c r="I120" s="10" t="s">
        <v>5</v>
      </c>
      <c r="J120" s="1" t="s">
        <v>164</v>
      </c>
      <c r="K120" s="1" t="s">
        <v>0</v>
      </c>
      <c r="L120" s="7">
        <v>4</v>
      </c>
      <c r="M120" s="3">
        <v>4.2</v>
      </c>
      <c r="O120" s="2">
        <f t="shared" si="7"/>
        <v>-4</v>
      </c>
      <c r="P120" s="7">
        <f t="shared" si="9"/>
        <v>53.897849999999977</v>
      </c>
    </row>
    <row r="121" spans="1:16" x14ac:dyDescent="0.15">
      <c r="A121" s="1" t="str">
        <f t="shared" si="5"/>
        <v>Profit</v>
      </c>
      <c r="B121" s="1">
        <f t="shared" si="8"/>
        <v>21</v>
      </c>
      <c r="C121" s="5">
        <v>43399</v>
      </c>
      <c r="D121" s="1" t="str">
        <f t="shared" si="6"/>
        <v>VIC</v>
      </c>
      <c r="E121" s="1" t="s">
        <v>47</v>
      </c>
      <c r="F121" s="4">
        <v>1</v>
      </c>
      <c r="G121" s="4">
        <v>11</v>
      </c>
      <c r="H121" s="1" t="s">
        <v>198</v>
      </c>
      <c r="I121" s="10" t="s">
        <v>8</v>
      </c>
      <c r="J121" s="1" t="s">
        <v>343</v>
      </c>
      <c r="K121" s="1" t="s">
        <v>0</v>
      </c>
      <c r="L121" s="7">
        <v>3</v>
      </c>
      <c r="M121" s="3">
        <v>4.34</v>
      </c>
      <c r="O121" s="2">
        <f t="shared" si="7"/>
        <v>9.4187999999999992</v>
      </c>
      <c r="P121" s="7">
        <f t="shared" si="9"/>
        <v>63.316649999999974</v>
      </c>
    </row>
    <row r="122" spans="1:16" x14ac:dyDescent="0.15">
      <c r="A122" s="1" t="str">
        <f t="shared" si="5"/>
        <v>Loss</v>
      </c>
      <c r="B122" s="1">
        <f t="shared" si="8"/>
        <v>21</v>
      </c>
      <c r="C122" s="5">
        <v>43399</v>
      </c>
      <c r="D122" s="1" t="str">
        <f t="shared" si="6"/>
        <v>VIC</v>
      </c>
      <c r="E122" s="1" t="s">
        <v>47</v>
      </c>
      <c r="F122" s="4">
        <v>4</v>
      </c>
      <c r="G122" s="4">
        <v>2</v>
      </c>
      <c r="H122" s="1" t="s">
        <v>477</v>
      </c>
      <c r="I122" s="10" t="s">
        <v>107</v>
      </c>
      <c r="J122" s="1" t="s">
        <v>343</v>
      </c>
      <c r="K122" s="1" t="s">
        <v>0</v>
      </c>
      <c r="L122" s="7">
        <v>1.5</v>
      </c>
      <c r="M122" s="3">
        <v>3.8</v>
      </c>
      <c r="O122" s="2">
        <f t="shared" si="7"/>
        <v>-1.5</v>
      </c>
      <c r="P122" s="7">
        <f t="shared" si="9"/>
        <v>61.816649999999974</v>
      </c>
    </row>
    <row r="123" spans="1:16" x14ac:dyDescent="0.15">
      <c r="A123" s="1" t="str">
        <f t="shared" si="5"/>
        <v>Loss</v>
      </c>
      <c r="B123" s="1">
        <f t="shared" si="8"/>
        <v>22</v>
      </c>
      <c r="C123" s="5">
        <v>43400</v>
      </c>
      <c r="D123" s="1" t="str">
        <f t="shared" si="6"/>
        <v>VIC</v>
      </c>
      <c r="E123" s="1" t="s">
        <v>47</v>
      </c>
      <c r="F123" s="4">
        <v>3</v>
      </c>
      <c r="G123" s="4">
        <v>2</v>
      </c>
      <c r="H123" s="1" t="s">
        <v>476</v>
      </c>
      <c r="I123" s="10" t="s">
        <v>107</v>
      </c>
      <c r="J123" s="1" t="s">
        <v>343</v>
      </c>
      <c r="K123" s="1" t="s">
        <v>0</v>
      </c>
      <c r="L123" s="7">
        <v>4</v>
      </c>
      <c r="M123" s="3">
        <v>2.25</v>
      </c>
      <c r="O123" s="2">
        <f t="shared" si="7"/>
        <v>-4</v>
      </c>
      <c r="P123" s="7">
        <f t="shared" si="9"/>
        <v>57.816649999999974</v>
      </c>
    </row>
    <row r="124" spans="1:16" x14ac:dyDescent="0.15">
      <c r="A124" s="1" t="str">
        <f t="shared" si="5"/>
        <v>Loss</v>
      </c>
      <c r="B124" s="1">
        <f t="shared" si="8"/>
        <v>22</v>
      </c>
      <c r="C124" s="5">
        <v>43400</v>
      </c>
      <c r="D124" s="1" t="str">
        <f t="shared" si="6"/>
        <v>VIC</v>
      </c>
      <c r="E124" s="1" t="s">
        <v>47</v>
      </c>
      <c r="F124" s="4">
        <v>4</v>
      </c>
      <c r="G124" s="4">
        <v>2</v>
      </c>
      <c r="H124" s="1" t="s">
        <v>475</v>
      </c>
      <c r="I124" s="10" t="s">
        <v>107</v>
      </c>
      <c r="J124" s="1" t="s">
        <v>343</v>
      </c>
      <c r="K124" s="1" t="s">
        <v>0</v>
      </c>
      <c r="L124" s="7">
        <v>1</v>
      </c>
      <c r="M124" s="3">
        <v>4.8</v>
      </c>
      <c r="O124" s="2">
        <f t="shared" si="7"/>
        <v>-1</v>
      </c>
      <c r="P124" s="7">
        <f t="shared" si="9"/>
        <v>56.816649999999974</v>
      </c>
    </row>
    <row r="125" spans="1:16" x14ac:dyDescent="0.15">
      <c r="A125" s="1" t="str">
        <f t="shared" si="5"/>
        <v>Profit</v>
      </c>
      <c r="B125" s="1">
        <f t="shared" si="8"/>
        <v>22</v>
      </c>
      <c r="C125" s="5">
        <v>43400</v>
      </c>
      <c r="D125" s="1" t="str">
        <f t="shared" si="6"/>
        <v>VIC</v>
      </c>
      <c r="E125" s="1" t="s">
        <v>47</v>
      </c>
      <c r="F125" s="4">
        <v>6</v>
      </c>
      <c r="G125" s="4">
        <v>3</v>
      </c>
      <c r="H125" s="1" t="s">
        <v>474</v>
      </c>
      <c r="I125" s="10" t="s">
        <v>8</v>
      </c>
      <c r="J125" s="1" t="s">
        <v>164</v>
      </c>
      <c r="K125" s="1" t="s">
        <v>0</v>
      </c>
      <c r="L125" s="7">
        <v>4</v>
      </c>
      <c r="M125" s="3">
        <v>7</v>
      </c>
      <c r="O125" s="2">
        <f t="shared" si="7"/>
        <v>24</v>
      </c>
      <c r="P125" s="7">
        <f t="shared" si="9"/>
        <v>80.816649999999981</v>
      </c>
    </row>
    <row r="126" spans="1:16" x14ac:dyDescent="0.15">
      <c r="A126" s="1" t="str">
        <f t="shared" si="5"/>
        <v>Loss</v>
      </c>
      <c r="B126" s="1">
        <f t="shared" si="8"/>
        <v>22</v>
      </c>
      <c r="C126" s="5">
        <v>43400</v>
      </c>
      <c r="D126" s="1" t="str">
        <f t="shared" si="6"/>
        <v>VIC</v>
      </c>
      <c r="E126" s="1" t="s">
        <v>47</v>
      </c>
      <c r="F126" s="4">
        <v>7</v>
      </c>
      <c r="G126" s="4">
        <v>7</v>
      </c>
      <c r="H126" s="1" t="s">
        <v>473</v>
      </c>
      <c r="I126" s="10" t="s">
        <v>107</v>
      </c>
      <c r="J126" s="1" t="s">
        <v>164</v>
      </c>
      <c r="K126" s="1" t="s">
        <v>0</v>
      </c>
      <c r="L126" s="7">
        <v>1</v>
      </c>
      <c r="M126" s="3">
        <v>17</v>
      </c>
      <c r="O126" s="2">
        <f t="shared" si="7"/>
        <v>-1</v>
      </c>
      <c r="P126" s="7">
        <f t="shared" si="9"/>
        <v>79.816649999999981</v>
      </c>
    </row>
    <row r="127" spans="1:16" x14ac:dyDescent="0.15">
      <c r="A127" s="1" t="str">
        <f t="shared" si="5"/>
        <v>Loss</v>
      </c>
      <c r="B127" s="1">
        <f t="shared" si="8"/>
        <v>22</v>
      </c>
      <c r="C127" s="5">
        <v>43400</v>
      </c>
      <c r="D127" s="1" t="str">
        <f t="shared" si="6"/>
        <v>VIC</v>
      </c>
      <c r="E127" s="1" t="s">
        <v>47</v>
      </c>
      <c r="F127" s="4">
        <v>7</v>
      </c>
      <c r="G127" s="4">
        <v>3</v>
      </c>
      <c r="H127" s="1" t="s">
        <v>472</v>
      </c>
      <c r="I127" s="10" t="s">
        <v>107</v>
      </c>
      <c r="J127" s="1" t="s">
        <v>343</v>
      </c>
      <c r="K127" s="1" t="s">
        <v>0</v>
      </c>
      <c r="L127" s="7">
        <v>1.5</v>
      </c>
      <c r="M127" s="3">
        <v>18</v>
      </c>
      <c r="O127" s="2">
        <f t="shared" si="7"/>
        <v>-1.5</v>
      </c>
      <c r="P127" s="7">
        <f t="shared" si="9"/>
        <v>78.316649999999981</v>
      </c>
    </row>
    <row r="128" spans="1:16" x14ac:dyDescent="0.15">
      <c r="A128" s="1" t="str">
        <f t="shared" si="5"/>
        <v>Loss</v>
      </c>
      <c r="B128" s="1">
        <f t="shared" si="8"/>
        <v>22</v>
      </c>
      <c r="C128" s="5">
        <v>43400</v>
      </c>
      <c r="D128" s="1" t="str">
        <f t="shared" si="6"/>
        <v>VIC</v>
      </c>
      <c r="E128" s="1" t="s">
        <v>47</v>
      </c>
      <c r="F128" s="4">
        <v>8</v>
      </c>
      <c r="G128" s="4">
        <v>13</v>
      </c>
      <c r="H128" s="1" t="s">
        <v>471</v>
      </c>
      <c r="I128" s="10" t="s">
        <v>107</v>
      </c>
      <c r="J128" s="1" t="s">
        <v>164</v>
      </c>
      <c r="K128" s="1" t="s">
        <v>0</v>
      </c>
      <c r="L128" s="7">
        <v>2</v>
      </c>
      <c r="M128" s="3">
        <v>15</v>
      </c>
      <c r="O128" s="2">
        <f t="shared" si="7"/>
        <v>-2</v>
      </c>
      <c r="P128" s="7">
        <f t="shared" si="9"/>
        <v>76.316649999999981</v>
      </c>
    </row>
    <row r="129" spans="1:16" x14ac:dyDescent="0.15">
      <c r="A129" s="1" t="str">
        <f t="shared" si="5"/>
        <v>Loss</v>
      </c>
      <c r="B129" s="1">
        <f t="shared" si="8"/>
        <v>22</v>
      </c>
      <c r="C129" s="5">
        <v>43400</v>
      </c>
      <c r="D129" s="1" t="str">
        <f t="shared" si="6"/>
        <v>VIC</v>
      </c>
      <c r="E129" s="1" t="s">
        <v>47</v>
      </c>
      <c r="F129" s="4">
        <v>10</v>
      </c>
      <c r="G129" s="4">
        <v>4</v>
      </c>
      <c r="H129" s="1" t="s">
        <v>470</v>
      </c>
      <c r="I129" s="10" t="s">
        <v>107</v>
      </c>
      <c r="J129" s="1" t="s">
        <v>164</v>
      </c>
      <c r="K129" s="1" t="s">
        <v>0</v>
      </c>
      <c r="L129" s="7">
        <v>5</v>
      </c>
      <c r="M129" s="3">
        <v>11</v>
      </c>
      <c r="O129" s="2">
        <f t="shared" si="7"/>
        <v>-5</v>
      </c>
      <c r="P129" s="7">
        <f t="shared" si="9"/>
        <v>71.316649999999981</v>
      </c>
    </row>
    <row r="130" spans="1:16" x14ac:dyDescent="0.15">
      <c r="A130" s="1" t="str">
        <f t="shared" si="5"/>
        <v>Profit</v>
      </c>
      <c r="B130" s="1">
        <f t="shared" si="8"/>
        <v>23</v>
      </c>
      <c r="C130" s="5">
        <v>43404</v>
      </c>
      <c r="D130" s="1" t="str">
        <f t="shared" si="6"/>
        <v>VIC</v>
      </c>
      <c r="E130" s="1" t="s">
        <v>119</v>
      </c>
      <c r="F130" s="4">
        <v>2</v>
      </c>
      <c r="G130" s="4">
        <v>5</v>
      </c>
      <c r="H130" s="1" t="s">
        <v>469</v>
      </c>
      <c r="I130" s="10" t="s">
        <v>8</v>
      </c>
      <c r="J130" s="1" t="s">
        <v>343</v>
      </c>
      <c r="K130" s="1" t="s">
        <v>0</v>
      </c>
      <c r="L130" s="7">
        <v>3</v>
      </c>
      <c r="M130" s="3">
        <v>4.0199999999999996</v>
      </c>
      <c r="O130" s="2">
        <f t="shared" si="7"/>
        <v>8.5163999999999991</v>
      </c>
      <c r="P130" s="7">
        <f t="shared" si="9"/>
        <v>79.833049999999986</v>
      </c>
    </row>
    <row r="131" spans="1:16" x14ac:dyDescent="0.15">
      <c r="A131" s="1" t="str">
        <f t="shared" ref="A131:A194" si="10">IF(OR(AND(K131="Win",I131="1st"),AND(K131="Place",OR(I131="1st",I131="2nd",I131="3rd")),AND(K131="Other",I131="Successful")),"Profit","Loss")</f>
        <v>Loss</v>
      </c>
      <c r="B131" s="1">
        <f t="shared" si="8"/>
        <v>23</v>
      </c>
      <c r="C131" s="5">
        <v>43404</v>
      </c>
      <c r="D131" s="1" t="str">
        <f t="shared" ref="D131:D194" si="11">IF(OR(E131="Caulfield",E131="Flemington",E131="Bendigo",E131="Pakenham Synthetic",E131="Ballarat Synthetic",E131="Warrnambool",E131="Mornington",E131="Werribee",E131="Benalla",E131="Ballarat",E131="Bairnsdale",E131="Echuca",E131="Moe",E131="Geelong",E131="Cranbourne",E131="Ararat",E131="Bendigo",E131="Sandown Lakeside",E131="Sandown Hillside",E131="Seymour",E131="Kilmore", E131="Werribee", E131="Sale", E131="Pakenham", E131="Moonee Valley", E131="Yarra Valley", E131="Warnambool", E131="Colac", E131="Stawell"),"VIC","Other")</f>
        <v>VIC</v>
      </c>
      <c r="E131" s="1" t="s">
        <v>119</v>
      </c>
      <c r="F131" s="4">
        <v>3</v>
      </c>
      <c r="G131" s="4">
        <v>2</v>
      </c>
      <c r="H131" s="1" t="s">
        <v>468</v>
      </c>
      <c r="I131" s="10" t="s">
        <v>107</v>
      </c>
      <c r="J131" s="1" t="s">
        <v>343</v>
      </c>
      <c r="K131" s="1" t="s">
        <v>0</v>
      </c>
      <c r="L131" s="7">
        <v>3</v>
      </c>
      <c r="M131" s="3">
        <v>2.6</v>
      </c>
      <c r="O131" s="2">
        <f t="shared" ref="O131:O194" si="12">IF(AND(A131="Profit",J131="Betfair SP"),((L131*M131)-L131)*0.94,IF(OR(A131="Profit"),(L131*M131)-L131,-L131))</f>
        <v>-3</v>
      </c>
      <c r="P131" s="7">
        <f t="shared" si="9"/>
        <v>76.833049999999986</v>
      </c>
    </row>
    <row r="132" spans="1:16" x14ac:dyDescent="0.15">
      <c r="A132" s="1" t="str">
        <f t="shared" si="10"/>
        <v>Loss</v>
      </c>
      <c r="B132" s="1">
        <f t="shared" ref="B132:B195" si="13">IF(C132=C131,B131,B131+1)</f>
        <v>23</v>
      </c>
      <c r="C132" s="5">
        <v>43404</v>
      </c>
      <c r="D132" s="1" t="str">
        <f t="shared" si="11"/>
        <v>VIC</v>
      </c>
      <c r="E132" s="1" t="s">
        <v>119</v>
      </c>
      <c r="F132" s="4">
        <v>4</v>
      </c>
      <c r="G132" s="4">
        <v>1</v>
      </c>
      <c r="H132" s="1" t="s">
        <v>467</v>
      </c>
      <c r="I132" s="10" t="s">
        <v>11</v>
      </c>
      <c r="J132" s="1" t="s">
        <v>343</v>
      </c>
      <c r="K132" s="1" t="s">
        <v>0</v>
      </c>
      <c r="L132" s="7">
        <v>3</v>
      </c>
      <c r="M132" s="3">
        <v>2.6</v>
      </c>
      <c r="O132" s="2">
        <f t="shared" si="12"/>
        <v>-3</v>
      </c>
      <c r="P132" s="7">
        <f t="shared" ref="P132:P195" si="14">P131+O132</f>
        <v>73.833049999999986</v>
      </c>
    </row>
    <row r="133" spans="1:16" x14ac:dyDescent="0.15">
      <c r="A133" s="1" t="str">
        <f t="shared" si="10"/>
        <v>Loss</v>
      </c>
      <c r="B133" s="1">
        <f t="shared" si="13"/>
        <v>23</v>
      </c>
      <c r="C133" s="5">
        <v>43404</v>
      </c>
      <c r="D133" s="1" t="str">
        <f t="shared" si="11"/>
        <v>VIC</v>
      </c>
      <c r="E133" s="1" t="s">
        <v>119</v>
      </c>
      <c r="F133" s="4">
        <v>5</v>
      </c>
      <c r="G133" s="4">
        <v>8</v>
      </c>
      <c r="H133" s="1" t="s">
        <v>466</v>
      </c>
      <c r="I133" s="10" t="s">
        <v>107</v>
      </c>
      <c r="J133" s="1" t="s">
        <v>343</v>
      </c>
      <c r="K133" s="1" t="s">
        <v>0</v>
      </c>
      <c r="L133" s="7">
        <v>1.5</v>
      </c>
      <c r="M133" s="3">
        <v>4</v>
      </c>
      <c r="O133" s="2">
        <f t="shared" si="12"/>
        <v>-1.5</v>
      </c>
      <c r="P133" s="7">
        <f t="shared" si="14"/>
        <v>72.333049999999986</v>
      </c>
    </row>
    <row r="134" spans="1:16" x14ac:dyDescent="0.15">
      <c r="A134" s="1" t="str">
        <f t="shared" si="10"/>
        <v>Profit</v>
      </c>
      <c r="B134" s="1">
        <f t="shared" si="13"/>
        <v>23</v>
      </c>
      <c r="C134" s="5">
        <v>43404</v>
      </c>
      <c r="D134" s="1" t="str">
        <f t="shared" si="11"/>
        <v>VIC</v>
      </c>
      <c r="E134" s="1" t="s">
        <v>119</v>
      </c>
      <c r="F134" s="4">
        <v>9</v>
      </c>
      <c r="G134" s="4">
        <v>10</v>
      </c>
      <c r="H134" s="1" t="s">
        <v>465</v>
      </c>
      <c r="I134" s="10" t="s">
        <v>8</v>
      </c>
      <c r="J134" s="1" t="s">
        <v>343</v>
      </c>
      <c r="K134" s="1" t="s">
        <v>0</v>
      </c>
      <c r="L134" s="7">
        <v>1.5</v>
      </c>
      <c r="M134" s="3">
        <v>2.6</v>
      </c>
      <c r="O134" s="2">
        <f t="shared" si="12"/>
        <v>2.2560000000000002</v>
      </c>
      <c r="P134" s="7">
        <f t="shared" si="14"/>
        <v>74.589049999999986</v>
      </c>
    </row>
    <row r="135" spans="1:16" x14ac:dyDescent="0.15">
      <c r="A135" s="1" t="str">
        <f t="shared" si="10"/>
        <v>Profit</v>
      </c>
      <c r="B135" s="1">
        <f t="shared" si="13"/>
        <v>23</v>
      </c>
      <c r="C135" s="5">
        <v>43404</v>
      </c>
      <c r="D135" s="1" t="str">
        <f t="shared" si="11"/>
        <v>VIC</v>
      </c>
      <c r="E135" s="1" t="s">
        <v>119</v>
      </c>
      <c r="F135" s="4">
        <v>10</v>
      </c>
      <c r="G135" s="4">
        <v>7</v>
      </c>
      <c r="H135" s="1" t="s">
        <v>36</v>
      </c>
      <c r="I135" s="10" t="s">
        <v>8</v>
      </c>
      <c r="J135" s="1" t="s">
        <v>343</v>
      </c>
      <c r="K135" s="1" t="s">
        <v>0</v>
      </c>
      <c r="L135" s="7">
        <v>3</v>
      </c>
      <c r="M135" s="3">
        <v>2.4500000000000002</v>
      </c>
      <c r="O135" s="2">
        <f t="shared" si="12"/>
        <v>4.0890000000000004</v>
      </c>
      <c r="P135" s="7">
        <f t="shared" si="14"/>
        <v>78.678049999999985</v>
      </c>
    </row>
    <row r="136" spans="1:16" x14ac:dyDescent="0.15">
      <c r="A136" s="1" t="str">
        <f t="shared" si="10"/>
        <v>Loss</v>
      </c>
      <c r="B136" s="1">
        <f t="shared" si="13"/>
        <v>24</v>
      </c>
      <c r="C136" s="5">
        <v>43407</v>
      </c>
      <c r="D136" s="1" t="str">
        <f t="shared" si="11"/>
        <v>VIC</v>
      </c>
      <c r="E136" s="1" t="s">
        <v>4</v>
      </c>
      <c r="F136" s="4">
        <v>1</v>
      </c>
      <c r="G136" s="4">
        <v>2</v>
      </c>
      <c r="H136" s="1" t="s">
        <v>464</v>
      </c>
      <c r="I136" s="10" t="s">
        <v>2</v>
      </c>
      <c r="J136" s="1" t="s">
        <v>164</v>
      </c>
      <c r="K136" s="1" t="s">
        <v>0</v>
      </c>
      <c r="L136" s="7">
        <v>0.5</v>
      </c>
      <c r="M136" s="3">
        <v>7</v>
      </c>
      <c r="O136" s="2">
        <f t="shared" si="12"/>
        <v>-0.5</v>
      </c>
      <c r="P136" s="7">
        <f t="shared" si="14"/>
        <v>78.178049999999985</v>
      </c>
    </row>
    <row r="137" spans="1:16" x14ac:dyDescent="0.15">
      <c r="A137" s="1" t="str">
        <f t="shared" si="10"/>
        <v>Loss</v>
      </c>
      <c r="B137" s="1">
        <f t="shared" si="13"/>
        <v>24</v>
      </c>
      <c r="C137" s="5">
        <v>43407</v>
      </c>
      <c r="D137" s="1" t="str">
        <f t="shared" si="11"/>
        <v>VIC</v>
      </c>
      <c r="E137" s="1" t="s">
        <v>4</v>
      </c>
      <c r="F137" s="4">
        <v>1</v>
      </c>
      <c r="G137" s="4">
        <v>14</v>
      </c>
      <c r="H137" s="1" t="s">
        <v>463</v>
      </c>
      <c r="I137" s="10" t="s">
        <v>2</v>
      </c>
      <c r="J137" s="1" t="s">
        <v>164</v>
      </c>
      <c r="K137" s="1" t="s">
        <v>0</v>
      </c>
      <c r="L137" s="7">
        <v>1</v>
      </c>
      <c r="M137" s="3">
        <v>9</v>
      </c>
      <c r="O137" s="2">
        <f t="shared" si="12"/>
        <v>-1</v>
      </c>
      <c r="P137" s="7">
        <f t="shared" si="14"/>
        <v>77.178049999999985</v>
      </c>
    </row>
    <row r="138" spans="1:16" x14ac:dyDescent="0.15">
      <c r="A138" s="1" t="str">
        <f t="shared" si="10"/>
        <v>Loss</v>
      </c>
      <c r="B138" s="1">
        <f t="shared" si="13"/>
        <v>24</v>
      </c>
      <c r="C138" s="5">
        <v>43407</v>
      </c>
      <c r="D138" s="1" t="str">
        <f t="shared" si="11"/>
        <v>VIC</v>
      </c>
      <c r="E138" s="1" t="s">
        <v>4</v>
      </c>
      <c r="F138" s="4">
        <v>1</v>
      </c>
      <c r="G138" s="4">
        <v>15</v>
      </c>
      <c r="H138" s="1" t="s">
        <v>200</v>
      </c>
      <c r="I138" s="10" t="s">
        <v>2</v>
      </c>
      <c r="J138" s="1" t="s">
        <v>164</v>
      </c>
      <c r="K138" s="1" t="s">
        <v>0</v>
      </c>
      <c r="L138" s="7">
        <v>0.5</v>
      </c>
      <c r="M138" s="3">
        <v>15</v>
      </c>
      <c r="O138" s="2">
        <f t="shared" si="12"/>
        <v>-0.5</v>
      </c>
      <c r="P138" s="7">
        <f t="shared" si="14"/>
        <v>76.678049999999985</v>
      </c>
    </row>
    <row r="139" spans="1:16" x14ac:dyDescent="0.15">
      <c r="A139" s="1" t="str">
        <f t="shared" si="10"/>
        <v>Loss</v>
      </c>
      <c r="B139" s="1">
        <f t="shared" si="13"/>
        <v>24</v>
      </c>
      <c r="C139" s="5">
        <v>43407</v>
      </c>
      <c r="D139" s="1" t="str">
        <f t="shared" si="11"/>
        <v>VIC</v>
      </c>
      <c r="E139" s="1" t="s">
        <v>4</v>
      </c>
      <c r="F139" s="4">
        <v>2</v>
      </c>
      <c r="G139" s="4" t="s">
        <v>462</v>
      </c>
      <c r="H139" s="1" t="s">
        <v>449</v>
      </c>
      <c r="I139" s="10" t="s">
        <v>461</v>
      </c>
      <c r="J139" s="1" t="s">
        <v>433</v>
      </c>
      <c r="K139" s="1" t="s">
        <v>0</v>
      </c>
      <c r="L139" s="7">
        <v>2</v>
      </c>
      <c r="M139" s="3">
        <v>11</v>
      </c>
      <c r="O139" s="2">
        <f t="shared" si="12"/>
        <v>-2</v>
      </c>
      <c r="P139" s="7">
        <f t="shared" si="14"/>
        <v>74.678049999999985</v>
      </c>
    </row>
    <row r="140" spans="1:16" x14ac:dyDescent="0.15">
      <c r="A140" s="1" t="str">
        <f t="shared" si="10"/>
        <v>Profit</v>
      </c>
      <c r="B140" s="1">
        <f t="shared" si="13"/>
        <v>24</v>
      </c>
      <c r="C140" s="5">
        <v>43407</v>
      </c>
      <c r="D140" s="1" t="str">
        <f t="shared" si="11"/>
        <v>VIC</v>
      </c>
      <c r="E140" s="1" t="s">
        <v>4</v>
      </c>
      <c r="F140" s="4">
        <v>3</v>
      </c>
      <c r="G140" s="4">
        <v>1</v>
      </c>
      <c r="H140" s="1" t="s">
        <v>460</v>
      </c>
      <c r="I140" s="10" t="s">
        <v>8</v>
      </c>
      <c r="J140" s="1" t="s">
        <v>164</v>
      </c>
      <c r="K140" s="1" t="s">
        <v>0</v>
      </c>
      <c r="L140" s="7">
        <v>4</v>
      </c>
      <c r="M140" s="3">
        <v>3.3</v>
      </c>
      <c r="O140" s="2">
        <f t="shared" si="12"/>
        <v>9.1999999999999993</v>
      </c>
      <c r="P140" s="7">
        <f t="shared" si="14"/>
        <v>83.878049999999988</v>
      </c>
    </row>
    <row r="141" spans="1:16" x14ac:dyDescent="0.15">
      <c r="A141" s="1" t="str">
        <f t="shared" si="10"/>
        <v>Profit</v>
      </c>
      <c r="B141" s="1">
        <f t="shared" si="13"/>
        <v>24</v>
      </c>
      <c r="C141" s="5">
        <v>43407</v>
      </c>
      <c r="D141" s="1" t="str">
        <f t="shared" si="11"/>
        <v>VIC</v>
      </c>
      <c r="E141" s="1" t="s">
        <v>4</v>
      </c>
      <c r="F141" s="4">
        <v>4</v>
      </c>
      <c r="G141" s="4">
        <v>2</v>
      </c>
      <c r="H141" s="1" t="s">
        <v>446</v>
      </c>
      <c r="I141" s="10" t="s">
        <v>8</v>
      </c>
      <c r="J141" s="1" t="s">
        <v>164</v>
      </c>
      <c r="K141" s="1" t="s">
        <v>0</v>
      </c>
      <c r="L141" s="7">
        <v>6</v>
      </c>
      <c r="M141" s="3">
        <v>5.15</v>
      </c>
      <c r="O141" s="2">
        <f t="shared" si="12"/>
        <v>24.900000000000002</v>
      </c>
      <c r="P141" s="7">
        <f t="shared" si="14"/>
        <v>108.77804999999999</v>
      </c>
    </row>
    <row r="142" spans="1:16" x14ac:dyDescent="0.15">
      <c r="A142" s="1" t="str">
        <f t="shared" si="10"/>
        <v>Loss</v>
      </c>
      <c r="B142" s="1">
        <f t="shared" si="13"/>
        <v>24</v>
      </c>
      <c r="C142" s="5">
        <v>43407</v>
      </c>
      <c r="D142" s="1" t="str">
        <f t="shared" si="11"/>
        <v>VIC</v>
      </c>
      <c r="E142" s="1" t="s">
        <v>4</v>
      </c>
      <c r="F142" s="4">
        <v>4</v>
      </c>
      <c r="G142" s="4">
        <v>10</v>
      </c>
      <c r="H142" s="1" t="s">
        <v>290</v>
      </c>
      <c r="I142" s="10" t="s">
        <v>11</v>
      </c>
      <c r="J142" s="1" t="s">
        <v>164</v>
      </c>
      <c r="K142" s="1" t="s">
        <v>0</v>
      </c>
      <c r="L142" s="7">
        <v>2</v>
      </c>
      <c r="M142" s="3">
        <v>5</v>
      </c>
      <c r="O142" s="2">
        <f t="shared" si="12"/>
        <v>-2</v>
      </c>
      <c r="P142" s="7">
        <f t="shared" si="14"/>
        <v>106.77804999999999</v>
      </c>
    </row>
    <row r="143" spans="1:16" x14ac:dyDescent="0.15">
      <c r="A143" s="1" t="str">
        <f t="shared" si="10"/>
        <v>Loss</v>
      </c>
      <c r="B143" s="1">
        <f t="shared" si="13"/>
        <v>24</v>
      </c>
      <c r="C143" s="5">
        <v>43407</v>
      </c>
      <c r="D143" s="1" t="str">
        <f t="shared" si="11"/>
        <v>VIC</v>
      </c>
      <c r="E143" s="1" t="s">
        <v>4</v>
      </c>
      <c r="F143" s="4">
        <v>5</v>
      </c>
      <c r="G143" s="4">
        <v>2</v>
      </c>
      <c r="H143" s="1" t="s">
        <v>459</v>
      </c>
      <c r="I143" s="10" t="s">
        <v>5</v>
      </c>
      <c r="J143" s="1" t="s">
        <v>164</v>
      </c>
      <c r="K143" s="1" t="s">
        <v>0</v>
      </c>
      <c r="L143" s="7">
        <v>3</v>
      </c>
      <c r="M143" s="3">
        <v>4.2</v>
      </c>
      <c r="O143" s="2">
        <f t="shared" si="12"/>
        <v>-3</v>
      </c>
      <c r="P143" s="7">
        <f t="shared" si="14"/>
        <v>103.77804999999999</v>
      </c>
    </row>
    <row r="144" spans="1:16" x14ac:dyDescent="0.15">
      <c r="A144" s="1" t="str">
        <f t="shared" si="10"/>
        <v>Profit</v>
      </c>
      <c r="B144" s="1">
        <f t="shared" si="13"/>
        <v>24</v>
      </c>
      <c r="C144" s="5">
        <v>43407</v>
      </c>
      <c r="D144" s="1" t="str">
        <f t="shared" si="11"/>
        <v>VIC</v>
      </c>
      <c r="E144" s="1" t="s">
        <v>4</v>
      </c>
      <c r="F144" s="4">
        <v>5</v>
      </c>
      <c r="G144" s="4">
        <v>10</v>
      </c>
      <c r="H144" s="1" t="s">
        <v>458</v>
      </c>
      <c r="I144" s="10" t="s">
        <v>8</v>
      </c>
      <c r="J144" s="1" t="s">
        <v>164</v>
      </c>
      <c r="K144" s="1" t="s">
        <v>0</v>
      </c>
      <c r="L144" s="7">
        <v>1</v>
      </c>
      <c r="M144" s="3">
        <v>4.5999999999999996</v>
      </c>
      <c r="O144" s="2">
        <f t="shared" si="12"/>
        <v>3.5999999999999996</v>
      </c>
      <c r="P144" s="7">
        <f t="shared" si="14"/>
        <v>107.37804999999999</v>
      </c>
    </row>
    <row r="145" spans="1:16" x14ac:dyDescent="0.15">
      <c r="A145" s="1" t="str">
        <f t="shared" si="10"/>
        <v>Profit</v>
      </c>
      <c r="B145" s="1">
        <f t="shared" si="13"/>
        <v>24</v>
      </c>
      <c r="C145" s="5">
        <v>43407</v>
      </c>
      <c r="D145" s="1" t="str">
        <f t="shared" si="11"/>
        <v>VIC</v>
      </c>
      <c r="E145" s="1" t="s">
        <v>4</v>
      </c>
      <c r="F145" s="4">
        <v>6</v>
      </c>
      <c r="G145" s="4">
        <v>3</v>
      </c>
      <c r="H145" s="1" t="s">
        <v>457</v>
      </c>
      <c r="I145" s="10" t="s">
        <v>8</v>
      </c>
      <c r="J145" s="1" t="s">
        <v>433</v>
      </c>
      <c r="K145" s="1" t="s">
        <v>0</v>
      </c>
      <c r="L145" s="7">
        <v>2</v>
      </c>
      <c r="M145" s="3">
        <v>14</v>
      </c>
      <c r="O145" s="2">
        <f t="shared" si="12"/>
        <v>26</v>
      </c>
      <c r="P145" s="7">
        <f t="shared" si="14"/>
        <v>133.37804999999997</v>
      </c>
    </row>
    <row r="146" spans="1:16" x14ac:dyDescent="0.15">
      <c r="A146" s="1" t="str">
        <f t="shared" si="10"/>
        <v>Loss</v>
      </c>
      <c r="B146" s="1">
        <f t="shared" si="13"/>
        <v>24</v>
      </c>
      <c r="C146" s="5">
        <v>43407</v>
      </c>
      <c r="D146" s="1" t="str">
        <f t="shared" si="11"/>
        <v>VIC</v>
      </c>
      <c r="E146" s="1" t="s">
        <v>4</v>
      </c>
      <c r="F146" s="4">
        <v>6</v>
      </c>
      <c r="G146" s="4">
        <v>15</v>
      </c>
      <c r="H146" s="1" t="s">
        <v>456</v>
      </c>
      <c r="I146" s="10" t="s">
        <v>2</v>
      </c>
      <c r="J146" s="1" t="s">
        <v>433</v>
      </c>
      <c r="K146" s="1" t="s">
        <v>0</v>
      </c>
      <c r="L146" s="7">
        <v>4</v>
      </c>
      <c r="M146" s="3">
        <v>7</v>
      </c>
      <c r="O146" s="2">
        <f t="shared" si="12"/>
        <v>-4</v>
      </c>
      <c r="P146" s="7">
        <f t="shared" si="14"/>
        <v>129.37804999999997</v>
      </c>
    </row>
    <row r="147" spans="1:16" x14ac:dyDescent="0.15">
      <c r="A147" s="1" t="str">
        <f t="shared" si="10"/>
        <v>Loss</v>
      </c>
      <c r="B147" s="1">
        <f t="shared" si="13"/>
        <v>24</v>
      </c>
      <c r="C147" s="5">
        <v>43407</v>
      </c>
      <c r="D147" s="1" t="str">
        <f t="shared" si="11"/>
        <v>VIC</v>
      </c>
      <c r="E147" s="1" t="s">
        <v>4</v>
      </c>
      <c r="F147" s="4">
        <v>8</v>
      </c>
      <c r="G147" s="4">
        <v>1</v>
      </c>
      <c r="H147" s="1" t="s">
        <v>455</v>
      </c>
      <c r="I147" s="10" t="s">
        <v>2</v>
      </c>
      <c r="J147" s="1" t="s">
        <v>164</v>
      </c>
      <c r="K147" s="1" t="s">
        <v>0</v>
      </c>
      <c r="L147" s="7">
        <v>2</v>
      </c>
      <c r="M147" s="3">
        <v>7</v>
      </c>
      <c r="O147" s="2">
        <f t="shared" si="12"/>
        <v>-2</v>
      </c>
      <c r="P147" s="7">
        <f t="shared" si="14"/>
        <v>127.37804999999997</v>
      </c>
    </row>
    <row r="148" spans="1:16" x14ac:dyDescent="0.15">
      <c r="A148" s="1" t="str">
        <f t="shared" si="10"/>
        <v>Loss</v>
      </c>
      <c r="B148" s="1">
        <f t="shared" si="13"/>
        <v>24</v>
      </c>
      <c r="C148" s="5">
        <v>43407</v>
      </c>
      <c r="D148" s="1" t="str">
        <f t="shared" si="11"/>
        <v>VIC</v>
      </c>
      <c r="E148" s="1" t="s">
        <v>4</v>
      </c>
      <c r="F148" s="4">
        <v>9</v>
      </c>
      <c r="G148" s="4">
        <v>7</v>
      </c>
      <c r="H148" s="1" t="s">
        <v>454</v>
      </c>
      <c r="I148" s="10" t="s">
        <v>2</v>
      </c>
      <c r="J148" s="1" t="s">
        <v>164</v>
      </c>
      <c r="K148" s="1" t="s">
        <v>0</v>
      </c>
      <c r="L148" s="7">
        <v>3</v>
      </c>
      <c r="M148" s="3">
        <v>7</v>
      </c>
      <c r="O148" s="2">
        <f t="shared" si="12"/>
        <v>-3</v>
      </c>
      <c r="P148" s="7">
        <f t="shared" si="14"/>
        <v>124.37804999999997</v>
      </c>
    </row>
    <row r="149" spans="1:16" x14ac:dyDescent="0.15">
      <c r="A149" s="1" t="str">
        <f t="shared" si="10"/>
        <v>Loss</v>
      </c>
      <c r="B149" s="1">
        <f t="shared" si="13"/>
        <v>25</v>
      </c>
      <c r="C149" s="5">
        <v>43410</v>
      </c>
      <c r="D149" s="1" t="str">
        <f t="shared" si="11"/>
        <v>VIC</v>
      </c>
      <c r="E149" s="1" t="s">
        <v>4</v>
      </c>
      <c r="F149" s="4">
        <v>2</v>
      </c>
      <c r="G149" s="4">
        <v>5</v>
      </c>
      <c r="H149" s="1" t="s">
        <v>453</v>
      </c>
      <c r="I149" s="10" t="s">
        <v>2</v>
      </c>
      <c r="J149" s="1" t="s">
        <v>164</v>
      </c>
      <c r="K149" s="1" t="s">
        <v>0</v>
      </c>
      <c r="L149" s="7">
        <v>2.5</v>
      </c>
      <c r="M149" s="3">
        <v>4.5</v>
      </c>
      <c r="O149" s="2">
        <f t="shared" si="12"/>
        <v>-2.5</v>
      </c>
      <c r="P149" s="7">
        <f t="shared" si="14"/>
        <v>121.87804999999997</v>
      </c>
    </row>
    <row r="150" spans="1:16" x14ac:dyDescent="0.15">
      <c r="A150" s="1" t="str">
        <f t="shared" si="10"/>
        <v>Loss</v>
      </c>
      <c r="B150" s="1">
        <f t="shared" si="13"/>
        <v>25</v>
      </c>
      <c r="C150" s="5">
        <v>43410</v>
      </c>
      <c r="D150" s="1" t="str">
        <f t="shared" si="11"/>
        <v>VIC</v>
      </c>
      <c r="E150" s="1" t="s">
        <v>4</v>
      </c>
      <c r="F150" s="4">
        <v>2</v>
      </c>
      <c r="G150" s="4">
        <v>7</v>
      </c>
      <c r="H150" s="1" t="s">
        <v>452</v>
      </c>
      <c r="I150" s="10" t="s">
        <v>2</v>
      </c>
      <c r="J150" s="1" t="s">
        <v>164</v>
      </c>
      <c r="K150" s="1" t="s">
        <v>0</v>
      </c>
      <c r="L150" s="7">
        <v>1.5</v>
      </c>
      <c r="M150" s="3">
        <v>19</v>
      </c>
      <c r="O150" s="2">
        <f t="shared" si="12"/>
        <v>-1.5</v>
      </c>
      <c r="P150" s="7">
        <f t="shared" si="14"/>
        <v>120.37804999999997</v>
      </c>
    </row>
    <row r="151" spans="1:16" x14ac:dyDescent="0.15">
      <c r="A151" s="1" t="str">
        <f t="shared" si="10"/>
        <v>Profit</v>
      </c>
      <c r="B151" s="1">
        <f t="shared" si="13"/>
        <v>25</v>
      </c>
      <c r="C151" s="5">
        <v>43410</v>
      </c>
      <c r="D151" s="1" t="str">
        <f t="shared" si="11"/>
        <v>VIC</v>
      </c>
      <c r="E151" s="1" t="s">
        <v>4</v>
      </c>
      <c r="F151" s="4">
        <v>2</v>
      </c>
      <c r="G151" s="4">
        <v>12</v>
      </c>
      <c r="H151" s="1" t="s">
        <v>82</v>
      </c>
      <c r="I151" s="10" t="s">
        <v>8</v>
      </c>
      <c r="J151" s="1" t="s">
        <v>164</v>
      </c>
      <c r="K151" s="1" t="s">
        <v>0</v>
      </c>
      <c r="L151" s="7">
        <v>1.5</v>
      </c>
      <c r="M151" s="3">
        <v>13</v>
      </c>
      <c r="O151" s="2">
        <f t="shared" si="12"/>
        <v>18</v>
      </c>
      <c r="P151" s="7">
        <f t="shared" si="14"/>
        <v>138.37804999999997</v>
      </c>
    </row>
    <row r="152" spans="1:16" x14ac:dyDescent="0.15">
      <c r="A152" s="1" t="str">
        <f t="shared" si="10"/>
        <v>Profit</v>
      </c>
      <c r="B152" s="1">
        <f t="shared" si="13"/>
        <v>25</v>
      </c>
      <c r="C152" s="5">
        <v>43410</v>
      </c>
      <c r="D152" s="1" t="str">
        <f t="shared" si="11"/>
        <v>VIC</v>
      </c>
      <c r="E152" s="1" t="s">
        <v>4</v>
      </c>
      <c r="F152" s="4">
        <v>3</v>
      </c>
      <c r="G152" s="4">
        <v>10</v>
      </c>
      <c r="H152" s="1" t="s">
        <v>424</v>
      </c>
      <c r="I152" s="10" t="s">
        <v>8</v>
      </c>
      <c r="J152" s="1" t="s">
        <v>315</v>
      </c>
      <c r="K152" s="1" t="s">
        <v>0</v>
      </c>
      <c r="L152" s="7">
        <v>5</v>
      </c>
      <c r="M152" s="3">
        <v>3.4</v>
      </c>
      <c r="O152" s="2">
        <f t="shared" si="12"/>
        <v>12</v>
      </c>
      <c r="P152" s="7">
        <f t="shared" si="14"/>
        <v>150.37804999999997</v>
      </c>
    </row>
    <row r="153" spans="1:16" x14ac:dyDescent="0.15">
      <c r="A153" s="1" t="str">
        <f t="shared" si="10"/>
        <v>Loss</v>
      </c>
      <c r="B153" s="1">
        <f t="shared" si="13"/>
        <v>25</v>
      </c>
      <c r="C153" s="5">
        <v>43410</v>
      </c>
      <c r="D153" s="1" t="str">
        <f t="shared" si="11"/>
        <v>VIC</v>
      </c>
      <c r="E153" s="1" t="s">
        <v>4</v>
      </c>
      <c r="F153" s="4">
        <v>3</v>
      </c>
      <c r="G153" s="4">
        <v>8</v>
      </c>
      <c r="H153" s="1" t="s">
        <v>345</v>
      </c>
      <c r="I153" s="10" t="s">
        <v>2</v>
      </c>
      <c r="J153" s="1" t="s">
        <v>164</v>
      </c>
      <c r="K153" s="1" t="s">
        <v>0</v>
      </c>
      <c r="L153" s="7">
        <v>0.5</v>
      </c>
      <c r="M153" s="3">
        <v>10</v>
      </c>
      <c r="O153" s="2">
        <f t="shared" si="12"/>
        <v>-0.5</v>
      </c>
      <c r="P153" s="7">
        <f t="shared" si="14"/>
        <v>149.87804999999997</v>
      </c>
    </row>
    <row r="154" spans="1:16" x14ac:dyDescent="0.15">
      <c r="A154" s="1" t="str">
        <f t="shared" si="10"/>
        <v>Profit</v>
      </c>
      <c r="B154" s="1">
        <f t="shared" si="13"/>
        <v>25</v>
      </c>
      <c r="C154" s="5">
        <v>43410</v>
      </c>
      <c r="D154" s="1" t="str">
        <f t="shared" si="11"/>
        <v>VIC</v>
      </c>
      <c r="E154" s="1" t="s">
        <v>4</v>
      </c>
      <c r="F154" s="4">
        <v>5</v>
      </c>
      <c r="G154" s="4">
        <v>3</v>
      </c>
      <c r="H154" s="1" t="s">
        <v>451</v>
      </c>
      <c r="I154" s="10" t="s">
        <v>8</v>
      </c>
      <c r="J154" s="1" t="s">
        <v>164</v>
      </c>
      <c r="K154" s="1" t="s">
        <v>0</v>
      </c>
      <c r="L154" s="7">
        <v>1.5</v>
      </c>
      <c r="M154" s="3">
        <v>6</v>
      </c>
      <c r="O154" s="2">
        <f t="shared" si="12"/>
        <v>7.5</v>
      </c>
      <c r="P154" s="7">
        <f t="shared" si="14"/>
        <v>157.37804999999997</v>
      </c>
    </row>
    <row r="155" spans="1:16" x14ac:dyDescent="0.15">
      <c r="A155" s="1" t="str">
        <f t="shared" si="10"/>
        <v>Loss</v>
      </c>
      <c r="B155" s="1">
        <f t="shared" si="13"/>
        <v>25</v>
      </c>
      <c r="C155" s="5">
        <v>43410</v>
      </c>
      <c r="D155" s="1" t="str">
        <f t="shared" si="11"/>
        <v>VIC</v>
      </c>
      <c r="E155" s="1" t="s">
        <v>4</v>
      </c>
      <c r="F155" s="4">
        <v>5</v>
      </c>
      <c r="G155" s="4">
        <v>7</v>
      </c>
      <c r="H155" s="1" t="s">
        <v>450</v>
      </c>
      <c r="I155" s="10" t="s">
        <v>2</v>
      </c>
      <c r="J155" s="1" t="s">
        <v>164</v>
      </c>
      <c r="K155" s="1" t="s">
        <v>0</v>
      </c>
      <c r="L155" s="7">
        <v>2</v>
      </c>
      <c r="M155" s="3">
        <v>6</v>
      </c>
      <c r="O155" s="2">
        <f t="shared" si="12"/>
        <v>-2</v>
      </c>
      <c r="P155" s="7">
        <f t="shared" si="14"/>
        <v>155.37804999999997</v>
      </c>
    </row>
    <row r="156" spans="1:16" x14ac:dyDescent="0.15">
      <c r="A156" s="1" t="str">
        <f t="shared" si="10"/>
        <v>Loss</v>
      </c>
      <c r="B156" s="1">
        <f t="shared" si="13"/>
        <v>25</v>
      </c>
      <c r="C156" s="5">
        <v>43410</v>
      </c>
      <c r="D156" s="1" t="str">
        <f t="shared" si="11"/>
        <v>VIC</v>
      </c>
      <c r="E156" s="1" t="s">
        <v>4</v>
      </c>
      <c r="F156" s="4">
        <v>6</v>
      </c>
      <c r="G156" s="4">
        <v>12</v>
      </c>
      <c r="H156" s="1" t="s">
        <v>449</v>
      </c>
      <c r="I156" s="10" t="s">
        <v>2</v>
      </c>
      <c r="J156" s="1" t="s">
        <v>164</v>
      </c>
      <c r="K156" s="1" t="s">
        <v>0</v>
      </c>
      <c r="L156" s="7">
        <v>4</v>
      </c>
      <c r="M156" s="3">
        <v>5.5</v>
      </c>
      <c r="O156" s="2">
        <f t="shared" si="12"/>
        <v>-4</v>
      </c>
      <c r="P156" s="7">
        <f t="shared" si="14"/>
        <v>151.37804999999997</v>
      </c>
    </row>
    <row r="157" spans="1:16" x14ac:dyDescent="0.15">
      <c r="A157" s="1" t="str">
        <f t="shared" si="10"/>
        <v>Loss</v>
      </c>
      <c r="B157" s="1">
        <f t="shared" si="13"/>
        <v>25</v>
      </c>
      <c r="C157" s="5">
        <v>43410</v>
      </c>
      <c r="D157" s="1" t="str">
        <f t="shared" si="11"/>
        <v>VIC</v>
      </c>
      <c r="E157" s="1" t="s">
        <v>4</v>
      </c>
      <c r="F157" s="4">
        <v>6</v>
      </c>
      <c r="G157" s="4">
        <v>9</v>
      </c>
      <c r="H157" s="1" t="s">
        <v>427</v>
      </c>
      <c r="I157" s="10" t="s">
        <v>11</v>
      </c>
      <c r="J157" s="1" t="s">
        <v>164</v>
      </c>
      <c r="K157" s="1" t="s">
        <v>0</v>
      </c>
      <c r="L157" s="7">
        <v>1</v>
      </c>
      <c r="M157" s="3">
        <v>15</v>
      </c>
      <c r="O157" s="2">
        <f t="shared" si="12"/>
        <v>-1</v>
      </c>
      <c r="P157" s="7">
        <f t="shared" si="14"/>
        <v>150.37804999999997</v>
      </c>
    </row>
    <row r="158" spans="1:16" x14ac:dyDescent="0.15">
      <c r="A158" s="1" t="str">
        <f t="shared" si="10"/>
        <v>Loss</v>
      </c>
      <c r="B158" s="1">
        <f t="shared" si="13"/>
        <v>25</v>
      </c>
      <c r="C158" s="5">
        <v>43410</v>
      </c>
      <c r="D158" s="1" t="str">
        <f t="shared" si="11"/>
        <v>VIC</v>
      </c>
      <c r="E158" s="1" t="s">
        <v>4</v>
      </c>
      <c r="F158" s="4">
        <v>6</v>
      </c>
      <c r="G158" s="4">
        <v>5</v>
      </c>
      <c r="H158" s="1" t="s">
        <v>448</v>
      </c>
      <c r="I158" s="10" t="s">
        <v>2</v>
      </c>
      <c r="J158" s="1" t="s">
        <v>164</v>
      </c>
      <c r="K158" s="1" t="s">
        <v>0</v>
      </c>
      <c r="L158" s="7">
        <v>0.5</v>
      </c>
      <c r="M158" s="3">
        <v>11</v>
      </c>
      <c r="O158" s="2">
        <f t="shared" si="12"/>
        <v>-0.5</v>
      </c>
      <c r="P158" s="7">
        <f t="shared" si="14"/>
        <v>149.87804999999997</v>
      </c>
    </row>
    <row r="159" spans="1:16" x14ac:dyDescent="0.15">
      <c r="A159" s="1" t="str">
        <f t="shared" si="10"/>
        <v>Loss</v>
      </c>
      <c r="B159" s="1">
        <f t="shared" si="13"/>
        <v>25</v>
      </c>
      <c r="C159" s="5">
        <v>43410</v>
      </c>
      <c r="D159" s="1" t="str">
        <f t="shared" si="11"/>
        <v>VIC</v>
      </c>
      <c r="E159" s="1" t="s">
        <v>4</v>
      </c>
      <c r="F159" s="4">
        <v>7</v>
      </c>
      <c r="G159" s="4">
        <v>5</v>
      </c>
      <c r="H159" s="1" t="s">
        <v>447</v>
      </c>
      <c r="I159" s="10" t="s">
        <v>2</v>
      </c>
      <c r="J159" s="1" t="s">
        <v>287</v>
      </c>
      <c r="K159" s="1" t="s">
        <v>0</v>
      </c>
      <c r="L159" s="7">
        <v>1</v>
      </c>
      <c r="M159" s="3" t="s">
        <v>137</v>
      </c>
      <c r="O159" s="2">
        <f t="shared" si="12"/>
        <v>-1</v>
      </c>
      <c r="P159" s="7">
        <f t="shared" si="14"/>
        <v>148.87804999999997</v>
      </c>
    </row>
    <row r="160" spans="1:16" x14ac:dyDescent="0.15">
      <c r="A160" s="1" t="str">
        <f t="shared" si="10"/>
        <v>Loss</v>
      </c>
      <c r="B160" s="1">
        <f t="shared" si="13"/>
        <v>25</v>
      </c>
      <c r="C160" s="5">
        <v>43410</v>
      </c>
      <c r="D160" s="1" t="str">
        <f t="shared" si="11"/>
        <v>VIC</v>
      </c>
      <c r="E160" s="1" t="s">
        <v>4</v>
      </c>
      <c r="F160" s="4">
        <v>7</v>
      </c>
      <c r="G160" s="4">
        <v>17</v>
      </c>
      <c r="H160" s="1" t="s">
        <v>446</v>
      </c>
      <c r="I160" s="10" t="s">
        <v>11</v>
      </c>
      <c r="J160" s="1" t="s">
        <v>287</v>
      </c>
      <c r="K160" s="1" t="s">
        <v>0</v>
      </c>
      <c r="L160" s="7">
        <v>1</v>
      </c>
      <c r="M160" s="3" t="s">
        <v>137</v>
      </c>
      <c r="O160" s="2">
        <f t="shared" si="12"/>
        <v>-1</v>
      </c>
      <c r="P160" s="7">
        <f t="shared" si="14"/>
        <v>147.87804999999997</v>
      </c>
    </row>
    <row r="161" spans="1:16" x14ac:dyDescent="0.15">
      <c r="A161" s="1" t="str">
        <f t="shared" si="10"/>
        <v>Profit</v>
      </c>
      <c r="B161" s="1">
        <f t="shared" si="13"/>
        <v>25</v>
      </c>
      <c r="C161" s="5">
        <v>43410</v>
      </c>
      <c r="D161" s="1" t="str">
        <f t="shared" si="11"/>
        <v>VIC</v>
      </c>
      <c r="E161" s="1" t="s">
        <v>4</v>
      </c>
      <c r="F161" s="4">
        <v>7</v>
      </c>
      <c r="G161" s="4">
        <v>23</v>
      </c>
      <c r="H161" s="1" t="s">
        <v>445</v>
      </c>
      <c r="I161" s="10" t="s">
        <v>8</v>
      </c>
      <c r="J161" s="1" t="s">
        <v>287</v>
      </c>
      <c r="K161" s="1" t="s">
        <v>0</v>
      </c>
      <c r="L161" s="7">
        <v>1.5</v>
      </c>
      <c r="M161" s="3">
        <v>12.2</v>
      </c>
      <c r="O161" s="2">
        <f t="shared" si="12"/>
        <v>16.799999999999997</v>
      </c>
      <c r="P161" s="7">
        <f t="shared" si="14"/>
        <v>164.67804999999998</v>
      </c>
    </row>
    <row r="162" spans="1:16" x14ac:dyDescent="0.15">
      <c r="A162" s="1" t="str">
        <f t="shared" si="10"/>
        <v>Loss</v>
      </c>
      <c r="B162" s="1">
        <f t="shared" si="13"/>
        <v>25</v>
      </c>
      <c r="C162" s="5">
        <v>43410</v>
      </c>
      <c r="D162" s="1" t="str">
        <f t="shared" si="11"/>
        <v>VIC</v>
      </c>
      <c r="E162" s="1" t="s">
        <v>4</v>
      </c>
      <c r="F162" s="4">
        <v>7</v>
      </c>
      <c r="G162" s="4">
        <v>22</v>
      </c>
      <c r="H162" s="1" t="s">
        <v>444</v>
      </c>
      <c r="I162" s="10" t="s">
        <v>443</v>
      </c>
      <c r="J162" s="1" t="s">
        <v>164</v>
      </c>
      <c r="K162" s="1" t="s">
        <v>0</v>
      </c>
      <c r="L162" s="7">
        <v>0.5</v>
      </c>
      <c r="M162" s="3">
        <v>16</v>
      </c>
      <c r="O162" s="2">
        <f t="shared" si="12"/>
        <v>-0.5</v>
      </c>
      <c r="P162" s="7">
        <f t="shared" si="14"/>
        <v>164.17804999999998</v>
      </c>
    </row>
    <row r="163" spans="1:16" x14ac:dyDescent="0.15">
      <c r="A163" s="1" t="str">
        <f t="shared" si="10"/>
        <v>Loss</v>
      </c>
      <c r="B163" s="1">
        <f t="shared" si="13"/>
        <v>25</v>
      </c>
      <c r="C163" s="5">
        <v>43410</v>
      </c>
      <c r="D163" s="1" t="str">
        <f t="shared" si="11"/>
        <v>VIC</v>
      </c>
      <c r="E163" s="1" t="s">
        <v>4</v>
      </c>
      <c r="F163" s="4">
        <v>8</v>
      </c>
      <c r="G163" s="4">
        <v>3</v>
      </c>
      <c r="H163" s="1" t="s">
        <v>442</v>
      </c>
      <c r="I163" s="10" t="s">
        <v>5</v>
      </c>
      <c r="J163" s="1" t="s">
        <v>164</v>
      </c>
      <c r="K163" s="1" t="s">
        <v>0</v>
      </c>
      <c r="L163" s="7">
        <v>2.5</v>
      </c>
      <c r="M163" s="3">
        <v>5.5</v>
      </c>
      <c r="O163" s="2">
        <f t="shared" si="12"/>
        <v>-2.5</v>
      </c>
      <c r="P163" s="7">
        <f t="shared" si="14"/>
        <v>161.67804999999998</v>
      </c>
    </row>
    <row r="164" spans="1:16" x14ac:dyDescent="0.15">
      <c r="A164" s="1" t="str">
        <f t="shared" si="10"/>
        <v>Loss</v>
      </c>
      <c r="B164" s="1">
        <f t="shared" si="13"/>
        <v>25</v>
      </c>
      <c r="C164" s="5">
        <v>43410</v>
      </c>
      <c r="D164" s="1" t="str">
        <f t="shared" si="11"/>
        <v>VIC</v>
      </c>
      <c r="E164" s="1" t="s">
        <v>4</v>
      </c>
      <c r="F164" s="4">
        <v>9</v>
      </c>
      <c r="G164" s="4">
        <v>14</v>
      </c>
      <c r="H164" s="1" t="s">
        <v>441</v>
      </c>
      <c r="I164" s="10" t="s">
        <v>2</v>
      </c>
      <c r="J164" s="1" t="s">
        <v>164</v>
      </c>
      <c r="K164" s="1" t="s">
        <v>0</v>
      </c>
      <c r="L164" s="7">
        <v>0.75</v>
      </c>
      <c r="M164" s="3">
        <v>26</v>
      </c>
      <c r="O164" s="2">
        <f t="shared" si="12"/>
        <v>-0.75</v>
      </c>
      <c r="P164" s="7">
        <f t="shared" si="14"/>
        <v>160.92804999999998</v>
      </c>
    </row>
    <row r="165" spans="1:16" x14ac:dyDescent="0.15">
      <c r="A165" s="1" t="str">
        <f t="shared" si="10"/>
        <v>Loss</v>
      </c>
      <c r="B165" s="1">
        <f t="shared" si="13"/>
        <v>25</v>
      </c>
      <c r="C165" s="5">
        <v>43410</v>
      </c>
      <c r="D165" s="1" t="str">
        <f t="shared" si="11"/>
        <v>VIC</v>
      </c>
      <c r="E165" s="1" t="s">
        <v>4</v>
      </c>
      <c r="F165" s="4">
        <v>9</v>
      </c>
      <c r="G165" s="4">
        <v>14</v>
      </c>
      <c r="H165" s="1" t="s">
        <v>441</v>
      </c>
      <c r="I165" s="10" t="s">
        <v>2</v>
      </c>
      <c r="J165" s="1" t="s">
        <v>164</v>
      </c>
      <c r="K165" s="1" t="s">
        <v>166</v>
      </c>
      <c r="L165" s="7">
        <v>0.75</v>
      </c>
      <c r="M165" s="3">
        <v>5.5</v>
      </c>
      <c r="O165" s="2">
        <f t="shared" si="12"/>
        <v>-0.75</v>
      </c>
      <c r="P165" s="7">
        <f t="shared" si="14"/>
        <v>160.17804999999998</v>
      </c>
    </row>
    <row r="166" spans="1:16" x14ac:dyDescent="0.15">
      <c r="A166" s="1" t="str">
        <f t="shared" si="10"/>
        <v>Loss</v>
      </c>
      <c r="B166" s="1">
        <f t="shared" si="13"/>
        <v>26</v>
      </c>
      <c r="C166" s="5">
        <v>43414</v>
      </c>
      <c r="D166" s="1" t="str">
        <f t="shared" si="11"/>
        <v>VIC</v>
      </c>
      <c r="E166" s="1" t="s">
        <v>4</v>
      </c>
      <c r="F166" s="4">
        <v>2</v>
      </c>
      <c r="G166" s="4">
        <v>5</v>
      </c>
      <c r="H166" s="1" t="s">
        <v>413</v>
      </c>
      <c r="I166" s="10" t="s">
        <v>2</v>
      </c>
      <c r="J166" s="1" t="s">
        <v>343</v>
      </c>
      <c r="K166" s="1" t="s">
        <v>0</v>
      </c>
      <c r="L166" s="7">
        <v>3</v>
      </c>
      <c r="M166" s="3">
        <v>3.22</v>
      </c>
      <c r="O166" s="2">
        <f t="shared" si="12"/>
        <v>-3</v>
      </c>
      <c r="P166" s="7">
        <f t="shared" si="14"/>
        <v>157.17804999999998</v>
      </c>
    </row>
    <row r="167" spans="1:16" x14ac:dyDescent="0.15">
      <c r="A167" s="1" t="str">
        <f t="shared" si="10"/>
        <v>Loss</v>
      </c>
      <c r="B167" s="1">
        <f t="shared" si="13"/>
        <v>26</v>
      </c>
      <c r="C167" s="5">
        <v>43414</v>
      </c>
      <c r="D167" s="1" t="str">
        <f t="shared" si="11"/>
        <v>VIC</v>
      </c>
      <c r="E167" s="1" t="s">
        <v>4</v>
      </c>
      <c r="F167" s="4">
        <v>2</v>
      </c>
      <c r="G167" s="4">
        <v>8</v>
      </c>
      <c r="H167" s="1" t="s">
        <v>440</v>
      </c>
      <c r="I167" s="10" t="s">
        <v>2</v>
      </c>
      <c r="J167" s="1" t="s">
        <v>164</v>
      </c>
      <c r="K167" s="1" t="s">
        <v>0</v>
      </c>
      <c r="L167" s="7">
        <v>3</v>
      </c>
      <c r="M167" s="3">
        <v>13</v>
      </c>
      <c r="O167" s="2">
        <f t="shared" si="12"/>
        <v>-3</v>
      </c>
      <c r="P167" s="7">
        <f t="shared" si="14"/>
        <v>154.17804999999998</v>
      </c>
    </row>
    <row r="168" spans="1:16" x14ac:dyDescent="0.15">
      <c r="A168" s="1" t="str">
        <f t="shared" si="10"/>
        <v>Profit</v>
      </c>
      <c r="B168" s="1">
        <f t="shared" si="13"/>
        <v>26</v>
      </c>
      <c r="C168" s="5">
        <v>43414</v>
      </c>
      <c r="D168" s="1" t="str">
        <f t="shared" si="11"/>
        <v>VIC</v>
      </c>
      <c r="E168" s="1" t="s">
        <v>4</v>
      </c>
      <c r="F168" s="4">
        <v>2</v>
      </c>
      <c r="G168" s="4">
        <v>11</v>
      </c>
      <c r="H168" s="1" t="s">
        <v>439</v>
      </c>
      <c r="I168" s="10" t="s">
        <v>8</v>
      </c>
      <c r="J168" s="1" t="s">
        <v>343</v>
      </c>
      <c r="K168" s="1" t="s">
        <v>0</v>
      </c>
      <c r="L168" s="7">
        <v>1</v>
      </c>
      <c r="M168" s="3">
        <v>13.17</v>
      </c>
      <c r="O168" s="2">
        <f t="shared" si="12"/>
        <v>11.4398</v>
      </c>
      <c r="P168" s="7">
        <f t="shared" si="14"/>
        <v>165.61784999999998</v>
      </c>
    </row>
    <row r="169" spans="1:16" x14ac:dyDescent="0.15">
      <c r="A169" s="1" t="str">
        <f t="shared" si="10"/>
        <v>Loss</v>
      </c>
      <c r="B169" s="1">
        <f t="shared" si="13"/>
        <v>26</v>
      </c>
      <c r="C169" s="5">
        <v>43414</v>
      </c>
      <c r="D169" s="1" t="str">
        <f t="shared" si="11"/>
        <v>VIC</v>
      </c>
      <c r="E169" s="1" t="s">
        <v>4</v>
      </c>
      <c r="F169" s="4">
        <v>3</v>
      </c>
      <c r="G169" s="4">
        <v>4</v>
      </c>
      <c r="H169" s="1" t="s">
        <v>22</v>
      </c>
      <c r="I169" s="10" t="s">
        <v>2</v>
      </c>
      <c r="J169" s="1" t="s">
        <v>343</v>
      </c>
      <c r="K169" s="1" t="s">
        <v>0</v>
      </c>
      <c r="L169" s="7">
        <v>1.5</v>
      </c>
      <c r="M169" s="3" t="s">
        <v>137</v>
      </c>
      <c r="O169" s="2">
        <f t="shared" si="12"/>
        <v>-1.5</v>
      </c>
      <c r="P169" s="7">
        <f t="shared" si="14"/>
        <v>164.11784999999998</v>
      </c>
    </row>
    <row r="170" spans="1:16" x14ac:dyDescent="0.15">
      <c r="A170" s="1" t="str">
        <f t="shared" si="10"/>
        <v>Profit</v>
      </c>
      <c r="B170" s="1">
        <f t="shared" si="13"/>
        <v>26</v>
      </c>
      <c r="C170" s="5">
        <v>43414</v>
      </c>
      <c r="D170" s="1" t="str">
        <f t="shared" si="11"/>
        <v>VIC</v>
      </c>
      <c r="E170" s="1" t="s">
        <v>4</v>
      </c>
      <c r="F170" s="4">
        <v>3</v>
      </c>
      <c r="G170" s="4">
        <v>6</v>
      </c>
      <c r="H170" s="1" t="s">
        <v>281</v>
      </c>
      <c r="I170" s="10" t="s">
        <v>8</v>
      </c>
      <c r="J170" s="1" t="s">
        <v>164</v>
      </c>
      <c r="K170" s="1" t="s">
        <v>0</v>
      </c>
      <c r="L170" s="7">
        <v>4</v>
      </c>
      <c r="M170" s="3">
        <v>3.65</v>
      </c>
      <c r="O170" s="2">
        <f t="shared" si="12"/>
        <v>10.6</v>
      </c>
      <c r="P170" s="7">
        <f t="shared" si="14"/>
        <v>174.71784999999997</v>
      </c>
    </row>
    <row r="171" spans="1:16" x14ac:dyDescent="0.15">
      <c r="A171" s="1" t="str">
        <f t="shared" si="10"/>
        <v>Profit</v>
      </c>
      <c r="B171" s="1">
        <f t="shared" si="13"/>
        <v>26</v>
      </c>
      <c r="C171" s="5">
        <v>43414</v>
      </c>
      <c r="D171" s="1" t="str">
        <f t="shared" si="11"/>
        <v>VIC</v>
      </c>
      <c r="E171" s="1" t="s">
        <v>4</v>
      </c>
      <c r="F171" s="4">
        <v>3</v>
      </c>
      <c r="G171" s="4" t="s">
        <v>438</v>
      </c>
      <c r="H171" s="1" t="s">
        <v>437</v>
      </c>
      <c r="I171" s="10" t="s">
        <v>8</v>
      </c>
      <c r="J171" s="1" t="s">
        <v>164</v>
      </c>
      <c r="K171" s="1" t="s">
        <v>0</v>
      </c>
      <c r="L171" s="7">
        <v>1</v>
      </c>
      <c r="M171" s="3">
        <v>15</v>
      </c>
      <c r="O171" s="2">
        <f t="shared" si="12"/>
        <v>14</v>
      </c>
      <c r="P171" s="7">
        <f t="shared" si="14"/>
        <v>188.71784999999997</v>
      </c>
    </row>
    <row r="172" spans="1:16" x14ac:dyDescent="0.15">
      <c r="A172" s="1" t="str">
        <f t="shared" si="10"/>
        <v>Loss</v>
      </c>
      <c r="B172" s="1">
        <f t="shared" si="13"/>
        <v>26</v>
      </c>
      <c r="C172" s="5">
        <v>43414</v>
      </c>
      <c r="D172" s="1" t="str">
        <f t="shared" si="11"/>
        <v>VIC</v>
      </c>
      <c r="E172" s="1" t="s">
        <v>4</v>
      </c>
      <c r="F172" s="4">
        <v>5</v>
      </c>
      <c r="G172" s="4">
        <v>4</v>
      </c>
      <c r="H172" s="1" t="s">
        <v>436</v>
      </c>
      <c r="I172" s="10" t="s">
        <v>2</v>
      </c>
      <c r="J172" s="1" t="s">
        <v>164</v>
      </c>
      <c r="K172" s="1" t="s">
        <v>0</v>
      </c>
      <c r="L172" s="7">
        <v>2</v>
      </c>
      <c r="M172" s="3">
        <v>21</v>
      </c>
      <c r="O172" s="2">
        <f t="shared" si="12"/>
        <v>-2</v>
      </c>
      <c r="P172" s="7">
        <f t="shared" si="14"/>
        <v>186.71784999999997</v>
      </c>
    </row>
    <row r="173" spans="1:16" x14ac:dyDescent="0.15">
      <c r="A173" s="1" t="str">
        <f t="shared" si="10"/>
        <v>Loss</v>
      </c>
      <c r="B173" s="1">
        <f t="shared" si="13"/>
        <v>26</v>
      </c>
      <c r="C173" s="5">
        <v>43414</v>
      </c>
      <c r="D173" s="1" t="str">
        <f t="shared" si="11"/>
        <v>VIC</v>
      </c>
      <c r="E173" s="1" t="s">
        <v>4</v>
      </c>
      <c r="F173" s="4">
        <v>5</v>
      </c>
      <c r="G173" s="4">
        <v>4</v>
      </c>
      <c r="H173" s="1" t="s">
        <v>436</v>
      </c>
      <c r="I173" s="10" t="s">
        <v>2</v>
      </c>
      <c r="J173" s="1" t="s">
        <v>164</v>
      </c>
      <c r="K173" s="1" t="s">
        <v>166</v>
      </c>
      <c r="L173" s="7">
        <v>2</v>
      </c>
      <c r="M173" s="3">
        <v>6</v>
      </c>
      <c r="O173" s="2">
        <f t="shared" si="12"/>
        <v>-2</v>
      </c>
      <c r="P173" s="7">
        <f t="shared" si="14"/>
        <v>184.71784999999997</v>
      </c>
    </row>
    <row r="174" spans="1:16" x14ac:dyDescent="0.15">
      <c r="A174" s="1" t="str">
        <f t="shared" si="10"/>
        <v>Profit</v>
      </c>
      <c r="B174" s="1">
        <f t="shared" si="13"/>
        <v>26</v>
      </c>
      <c r="C174" s="5">
        <v>43414</v>
      </c>
      <c r="D174" s="1" t="str">
        <f t="shared" si="11"/>
        <v>VIC</v>
      </c>
      <c r="E174" s="1" t="s">
        <v>4</v>
      </c>
      <c r="F174" s="4">
        <v>5</v>
      </c>
      <c r="G174" s="4">
        <v>7</v>
      </c>
      <c r="H174" s="1" t="s">
        <v>290</v>
      </c>
      <c r="I174" s="10" t="s">
        <v>8</v>
      </c>
      <c r="J174" s="1" t="s">
        <v>164</v>
      </c>
      <c r="K174" s="1" t="s">
        <v>0</v>
      </c>
      <c r="L174" s="7">
        <v>2</v>
      </c>
      <c r="M174" s="3">
        <v>3.9</v>
      </c>
      <c r="O174" s="2">
        <f t="shared" si="12"/>
        <v>5.8</v>
      </c>
      <c r="P174" s="7">
        <f t="shared" si="14"/>
        <v>190.51784999999998</v>
      </c>
    </row>
    <row r="175" spans="1:16" x14ac:dyDescent="0.15">
      <c r="A175" s="1" t="str">
        <f t="shared" si="10"/>
        <v>Profit</v>
      </c>
      <c r="B175" s="1">
        <f t="shared" si="13"/>
        <v>26</v>
      </c>
      <c r="C175" s="5">
        <v>43414</v>
      </c>
      <c r="D175" s="1" t="str">
        <f t="shared" si="11"/>
        <v>VIC</v>
      </c>
      <c r="E175" s="1" t="s">
        <v>4</v>
      </c>
      <c r="F175" s="4">
        <v>6</v>
      </c>
      <c r="G175" s="4">
        <v>7</v>
      </c>
      <c r="H175" s="1" t="s">
        <v>435</v>
      </c>
      <c r="I175" s="10" t="s">
        <v>8</v>
      </c>
      <c r="J175" s="1" t="s">
        <v>433</v>
      </c>
      <c r="K175" s="1" t="s">
        <v>0</v>
      </c>
      <c r="L175" s="7">
        <v>1.5</v>
      </c>
      <c r="M175" s="3">
        <v>26</v>
      </c>
      <c r="O175" s="2">
        <f t="shared" si="12"/>
        <v>37.5</v>
      </c>
      <c r="P175" s="7">
        <f t="shared" si="14"/>
        <v>228.01784999999998</v>
      </c>
    </row>
    <row r="176" spans="1:16" x14ac:dyDescent="0.15">
      <c r="A176" s="1" t="str">
        <f t="shared" si="10"/>
        <v>Loss</v>
      </c>
      <c r="B176" s="1">
        <f t="shared" si="13"/>
        <v>26</v>
      </c>
      <c r="C176" s="5">
        <v>43414</v>
      </c>
      <c r="D176" s="1" t="str">
        <f t="shared" si="11"/>
        <v>VIC</v>
      </c>
      <c r="E176" s="1" t="s">
        <v>4</v>
      </c>
      <c r="F176" s="4">
        <v>6</v>
      </c>
      <c r="G176" s="4">
        <v>8</v>
      </c>
      <c r="H176" s="1" t="s">
        <v>434</v>
      </c>
      <c r="I176" s="10" t="s">
        <v>2</v>
      </c>
      <c r="J176" s="1" t="s">
        <v>433</v>
      </c>
      <c r="K176" s="1" t="s">
        <v>0</v>
      </c>
      <c r="L176" s="7">
        <v>2</v>
      </c>
      <c r="M176" s="3">
        <v>26</v>
      </c>
      <c r="O176" s="2">
        <f t="shared" si="12"/>
        <v>-2</v>
      </c>
      <c r="P176" s="7">
        <f t="shared" si="14"/>
        <v>226.01784999999998</v>
      </c>
    </row>
    <row r="177" spans="1:16" x14ac:dyDescent="0.15">
      <c r="A177" s="1" t="str">
        <f t="shared" si="10"/>
        <v>Loss</v>
      </c>
      <c r="B177" s="1">
        <f t="shared" si="13"/>
        <v>26</v>
      </c>
      <c r="C177" s="5">
        <v>43414</v>
      </c>
      <c r="D177" s="1" t="str">
        <f t="shared" si="11"/>
        <v>VIC</v>
      </c>
      <c r="E177" s="1" t="s">
        <v>4</v>
      </c>
      <c r="F177" s="4">
        <v>6</v>
      </c>
      <c r="G177" s="4">
        <v>8</v>
      </c>
      <c r="H177" s="1" t="s">
        <v>434</v>
      </c>
      <c r="I177" s="10" t="s">
        <v>2</v>
      </c>
      <c r="J177" s="1" t="s">
        <v>433</v>
      </c>
      <c r="K177" s="1" t="s">
        <v>166</v>
      </c>
      <c r="L177" s="7">
        <v>2</v>
      </c>
      <c r="M177" s="3">
        <v>7</v>
      </c>
      <c r="O177" s="2">
        <f t="shared" si="12"/>
        <v>-2</v>
      </c>
      <c r="P177" s="7">
        <f t="shared" si="14"/>
        <v>224.01784999999998</v>
      </c>
    </row>
    <row r="178" spans="1:16" x14ac:dyDescent="0.15">
      <c r="A178" s="1" t="str">
        <f t="shared" si="10"/>
        <v>Loss</v>
      </c>
      <c r="B178" s="1">
        <f t="shared" si="13"/>
        <v>26</v>
      </c>
      <c r="C178" s="5">
        <v>43414</v>
      </c>
      <c r="D178" s="1" t="str">
        <f t="shared" si="11"/>
        <v>VIC</v>
      </c>
      <c r="E178" s="1" t="s">
        <v>4</v>
      </c>
      <c r="F178" s="4">
        <v>6</v>
      </c>
      <c r="G178" s="4">
        <v>12</v>
      </c>
      <c r="H178" s="1" t="s">
        <v>432</v>
      </c>
      <c r="I178" s="10" t="s">
        <v>2</v>
      </c>
      <c r="J178" s="1" t="s">
        <v>343</v>
      </c>
      <c r="K178" s="1" t="s">
        <v>0</v>
      </c>
      <c r="L178" s="7">
        <v>2</v>
      </c>
      <c r="M178" s="3" t="s">
        <v>137</v>
      </c>
      <c r="O178" s="2">
        <f t="shared" si="12"/>
        <v>-2</v>
      </c>
      <c r="P178" s="7">
        <f t="shared" si="14"/>
        <v>222.01784999999998</v>
      </c>
    </row>
    <row r="179" spans="1:16" x14ac:dyDescent="0.15">
      <c r="A179" s="1" t="str">
        <f t="shared" si="10"/>
        <v>Loss</v>
      </c>
      <c r="B179" s="1">
        <f t="shared" si="13"/>
        <v>26</v>
      </c>
      <c r="C179" s="5">
        <v>43414</v>
      </c>
      <c r="D179" s="1" t="str">
        <f t="shared" si="11"/>
        <v>VIC</v>
      </c>
      <c r="E179" s="1" t="s">
        <v>4</v>
      </c>
      <c r="F179" s="4">
        <v>6</v>
      </c>
      <c r="G179" s="4">
        <v>14</v>
      </c>
      <c r="H179" s="1" t="s">
        <v>423</v>
      </c>
      <c r="I179" s="10" t="s">
        <v>2</v>
      </c>
      <c r="J179" s="1" t="s">
        <v>343</v>
      </c>
      <c r="K179" s="1" t="s">
        <v>0</v>
      </c>
      <c r="L179" s="7">
        <v>1</v>
      </c>
      <c r="M179" s="3" t="s">
        <v>137</v>
      </c>
      <c r="O179" s="2">
        <f t="shared" si="12"/>
        <v>-1</v>
      </c>
      <c r="P179" s="7">
        <f t="shared" si="14"/>
        <v>221.01784999999998</v>
      </c>
    </row>
    <row r="180" spans="1:16" x14ac:dyDescent="0.15">
      <c r="A180" s="1" t="str">
        <f t="shared" si="10"/>
        <v>Loss</v>
      </c>
      <c r="B180" s="1">
        <f t="shared" si="13"/>
        <v>26</v>
      </c>
      <c r="C180" s="5">
        <v>43414</v>
      </c>
      <c r="D180" s="1" t="str">
        <f t="shared" si="11"/>
        <v>VIC</v>
      </c>
      <c r="E180" s="1" t="s">
        <v>4</v>
      </c>
      <c r="F180" s="4">
        <v>8</v>
      </c>
      <c r="G180" s="4">
        <v>7</v>
      </c>
      <c r="H180" s="1" t="s">
        <v>431</v>
      </c>
      <c r="I180" s="10" t="s">
        <v>5</v>
      </c>
      <c r="J180" s="1" t="s">
        <v>164</v>
      </c>
      <c r="K180" s="1" t="s">
        <v>0</v>
      </c>
      <c r="L180" s="7">
        <v>2</v>
      </c>
      <c r="M180" s="3">
        <v>5.5</v>
      </c>
      <c r="O180" s="2">
        <f t="shared" si="12"/>
        <v>-2</v>
      </c>
      <c r="P180" s="7">
        <f t="shared" si="14"/>
        <v>219.01784999999998</v>
      </c>
    </row>
    <row r="181" spans="1:16" x14ac:dyDescent="0.15">
      <c r="A181" s="1" t="str">
        <f t="shared" si="10"/>
        <v>Loss</v>
      </c>
      <c r="B181" s="1">
        <f t="shared" si="13"/>
        <v>27</v>
      </c>
      <c r="C181" s="5">
        <v>43415</v>
      </c>
      <c r="D181" s="1" t="str">
        <f t="shared" si="11"/>
        <v>VIC</v>
      </c>
      <c r="E181" s="1" t="s">
        <v>42</v>
      </c>
      <c r="F181" s="4">
        <v>7</v>
      </c>
      <c r="G181" s="4">
        <v>9</v>
      </c>
      <c r="H181" s="1" t="s">
        <v>430</v>
      </c>
      <c r="I181" s="10" t="s">
        <v>5</v>
      </c>
      <c r="J181" s="1" t="s">
        <v>343</v>
      </c>
      <c r="K181" s="1" t="s">
        <v>0</v>
      </c>
      <c r="L181" s="7">
        <v>2</v>
      </c>
      <c r="M181" s="3" t="s">
        <v>137</v>
      </c>
      <c r="O181" s="2">
        <f t="shared" si="12"/>
        <v>-2</v>
      </c>
      <c r="P181" s="7">
        <f t="shared" si="14"/>
        <v>217.01784999999998</v>
      </c>
    </row>
    <row r="182" spans="1:16" x14ac:dyDescent="0.15">
      <c r="A182" s="1" t="str">
        <f t="shared" si="10"/>
        <v>Profit</v>
      </c>
      <c r="B182" s="1">
        <f t="shared" si="13"/>
        <v>28</v>
      </c>
      <c r="C182" s="5">
        <v>43418</v>
      </c>
      <c r="D182" s="1" t="str">
        <f t="shared" si="11"/>
        <v>VIC</v>
      </c>
      <c r="E182" s="1" t="s">
        <v>119</v>
      </c>
      <c r="F182" s="4">
        <v>6</v>
      </c>
      <c r="G182" s="4">
        <v>4</v>
      </c>
      <c r="H182" s="1" t="s">
        <v>429</v>
      </c>
      <c r="I182" s="10" t="s">
        <v>8</v>
      </c>
      <c r="J182" s="1" t="s">
        <v>164</v>
      </c>
      <c r="K182" s="1" t="s">
        <v>0</v>
      </c>
      <c r="L182" s="7">
        <v>5</v>
      </c>
      <c r="M182" s="3">
        <v>2.7</v>
      </c>
      <c r="O182" s="2">
        <f t="shared" si="12"/>
        <v>8.5</v>
      </c>
      <c r="P182" s="7">
        <f t="shared" si="14"/>
        <v>225.51784999999998</v>
      </c>
    </row>
    <row r="183" spans="1:16" x14ac:dyDescent="0.15">
      <c r="A183" s="1" t="str">
        <f t="shared" si="10"/>
        <v>Loss</v>
      </c>
      <c r="B183" s="1">
        <f t="shared" si="13"/>
        <v>29</v>
      </c>
      <c r="C183" s="5">
        <v>43420</v>
      </c>
      <c r="D183" s="1" t="str">
        <f t="shared" si="11"/>
        <v>VIC</v>
      </c>
      <c r="E183" s="1" t="s">
        <v>47</v>
      </c>
      <c r="F183" s="4">
        <v>2</v>
      </c>
      <c r="G183" s="4">
        <v>8</v>
      </c>
      <c r="H183" s="1" t="s">
        <v>403</v>
      </c>
      <c r="I183" s="10" t="s">
        <v>5</v>
      </c>
      <c r="J183" s="1" t="s">
        <v>164</v>
      </c>
      <c r="K183" s="1" t="s">
        <v>0</v>
      </c>
      <c r="L183" s="7">
        <v>2</v>
      </c>
      <c r="M183" s="3">
        <v>4</v>
      </c>
      <c r="O183" s="2">
        <f t="shared" si="12"/>
        <v>-2</v>
      </c>
      <c r="P183" s="7">
        <f t="shared" si="14"/>
        <v>223.51784999999998</v>
      </c>
    </row>
    <row r="184" spans="1:16" x14ac:dyDescent="0.15">
      <c r="A184" s="1" t="str">
        <f t="shared" si="10"/>
        <v>Loss</v>
      </c>
      <c r="B184" s="1">
        <f t="shared" si="13"/>
        <v>29</v>
      </c>
      <c r="C184" s="5">
        <v>43420</v>
      </c>
      <c r="D184" s="1" t="str">
        <f t="shared" si="11"/>
        <v>VIC</v>
      </c>
      <c r="E184" s="1" t="s">
        <v>47</v>
      </c>
      <c r="F184" s="4">
        <v>8</v>
      </c>
      <c r="G184" s="4">
        <v>6</v>
      </c>
      <c r="H184" s="1" t="s">
        <v>428</v>
      </c>
      <c r="I184" s="10" t="s">
        <v>14</v>
      </c>
      <c r="J184" s="1" t="s">
        <v>164</v>
      </c>
      <c r="K184" s="1" t="s">
        <v>0</v>
      </c>
      <c r="L184" s="7">
        <v>3</v>
      </c>
      <c r="M184" s="3">
        <v>3.5</v>
      </c>
      <c r="O184" s="2">
        <f t="shared" si="12"/>
        <v>-3</v>
      </c>
      <c r="P184" s="7">
        <f t="shared" si="14"/>
        <v>220.51784999999998</v>
      </c>
    </row>
    <row r="185" spans="1:16" x14ac:dyDescent="0.15">
      <c r="A185" s="1" t="str">
        <f t="shared" si="10"/>
        <v>Loss</v>
      </c>
      <c r="B185" s="1">
        <f t="shared" si="13"/>
        <v>30</v>
      </c>
      <c r="C185" s="5">
        <v>43421</v>
      </c>
      <c r="D185" s="1" t="str">
        <f t="shared" si="11"/>
        <v>VIC</v>
      </c>
      <c r="E185" s="1" t="s">
        <v>52</v>
      </c>
      <c r="F185" s="4">
        <v>3</v>
      </c>
      <c r="G185" s="4">
        <v>7</v>
      </c>
      <c r="H185" s="1" t="s">
        <v>427</v>
      </c>
      <c r="I185" s="10" t="s">
        <v>2</v>
      </c>
      <c r="J185" s="1" t="s">
        <v>164</v>
      </c>
      <c r="K185" s="1" t="s">
        <v>0</v>
      </c>
      <c r="L185" s="7">
        <v>3</v>
      </c>
      <c r="M185" s="3">
        <v>4</v>
      </c>
      <c r="O185" s="2">
        <f t="shared" si="12"/>
        <v>-3</v>
      </c>
      <c r="P185" s="7">
        <f t="shared" si="14"/>
        <v>217.51784999999998</v>
      </c>
    </row>
    <row r="186" spans="1:16" x14ac:dyDescent="0.15">
      <c r="A186" s="1" t="str">
        <f t="shared" si="10"/>
        <v>Loss</v>
      </c>
      <c r="B186" s="1">
        <f t="shared" si="13"/>
        <v>30</v>
      </c>
      <c r="C186" s="5">
        <v>43421</v>
      </c>
      <c r="D186" s="1" t="str">
        <f t="shared" si="11"/>
        <v>VIC</v>
      </c>
      <c r="E186" s="1" t="s">
        <v>52</v>
      </c>
      <c r="F186" s="4">
        <v>3</v>
      </c>
      <c r="G186" s="4">
        <v>8</v>
      </c>
      <c r="H186" s="1" t="s">
        <v>426</v>
      </c>
      <c r="I186" s="10" t="s">
        <v>2</v>
      </c>
      <c r="J186" s="1" t="s">
        <v>164</v>
      </c>
      <c r="K186" s="1" t="s">
        <v>0</v>
      </c>
      <c r="L186" s="7">
        <v>1</v>
      </c>
      <c r="M186" s="3">
        <v>13</v>
      </c>
      <c r="O186" s="2">
        <f t="shared" si="12"/>
        <v>-1</v>
      </c>
      <c r="P186" s="7">
        <f t="shared" si="14"/>
        <v>216.51784999999998</v>
      </c>
    </row>
    <row r="187" spans="1:16" x14ac:dyDescent="0.15">
      <c r="A187" s="1" t="str">
        <f t="shared" si="10"/>
        <v>Loss</v>
      </c>
      <c r="B187" s="1">
        <f t="shared" si="13"/>
        <v>30</v>
      </c>
      <c r="C187" s="5">
        <v>43421</v>
      </c>
      <c r="D187" s="1" t="str">
        <f t="shared" si="11"/>
        <v>VIC</v>
      </c>
      <c r="E187" s="1" t="s">
        <v>52</v>
      </c>
      <c r="F187" s="4">
        <v>4</v>
      </c>
      <c r="G187" s="4">
        <v>6</v>
      </c>
      <c r="H187" s="1" t="s">
        <v>283</v>
      </c>
      <c r="I187" s="10" t="s">
        <v>2</v>
      </c>
      <c r="J187" s="1" t="s">
        <v>164</v>
      </c>
      <c r="K187" s="1" t="s">
        <v>0</v>
      </c>
      <c r="L187" s="7">
        <v>5</v>
      </c>
      <c r="M187" s="3">
        <v>3.5</v>
      </c>
      <c r="O187" s="2">
        <f t="shared" si="12"/>
        <v>-5</v>
      </c>
      <c r="P187" s="7">
        <f t="shared" si="14"/>
        <v>211.51784999999998</v>
      </c>
    </row>
    <row r="188" spans="1:16" x14ac:dyDescent="0.15">
      <c r="A188" s="1" t="str">
        <f t="shared" si="10"/>
        <v>Loss</v>
      </c>
      <c r="B188" s="1">
        <f t="shared" si="13"/>
        <v>30</v>
      </c>
      <c r="C188" s="5">
        <v>43421</v>
      </c>
      <c r="D188" s="1" t="str">
        <f t="shared" si="11"/>
        <v>VIC</v>
      </c>
      <c r="E188" s="1" t="s">
        <v>52</v>
      </c>
      <c r="F188" s="4">
        <v>5</v>
      </c>
      <c r="G188" s="4">
        <v>6</v>
      </c>
      <c r="H188" s="1" t="s">
        <v>425</v>
      </c>
      <c r="I188" s="10" t="s">
        <v>2</v>
      </c>
      <c r="J188" s="1" t="s">
        <v>164</v>
      </c>
      <c r="K188" s="1" t="s">
        <v>0</v>
      </c>
      <c r="L188" s="7">
        <v>1</v>
      </c>
      <c r="M188" s="3">
        <v>5.5</v>
      </c>
      <c r="O188" s="2">
        <f t="shared" si="12"/>
        <v>-1</v>
      </c>
      <c r="P188" s="7">
        <f t="shared" si="14"/>
        <v>210.51784999999998</v>
      </c>
    </row>
    <row r="189" spans="1:16" x14ac:dyDescent="0.15">
      <c r="A189" s="1" t="str">
        <f t="shared" si="10"/>
        <v>Profit</v>
      </c>
      <c r="B189" s="1">
        <f t="shared" si="13"/>
        <v>30</v>
      </c>
      <c r="C189" s="5">
        <v>43421</v>
      </c>
      <c r="D189" s="1" t="str">
        <f t="shared" si="11"/>
        <v>VIC</v>
      </c>
      <c r="E189" s="1" t="s">
        <v>52</v>
      </c>
      <c r="F189" s="4">
        <v>6</v>
      </c>
      <c r="G189" s="4">
        <v>8</v>
      </c>
      <c r="H189" s="1" t="s">
        <v>424</v>
      </c>
      <c r="I189" s="10" t="s">
        <v>8</v>
      </c>
      <c r="J189" s="1" t="s">
        <v>343</v>
      </c>
      <c r="K189" s="1" t="s">
        <v>0</v>
      </c>
      <c r="L189" s="7">
        <v>3</v>
      </c>
      <c r="M189" s="3">
        <v>1.75</v>
      </c>
      <c r="O189" s="2">
        <f t="shared" si="12"/>
        <v>2.1149999999999998</v>
      </c>
      <c r="P189" s="7">
        <f t="shared" si="14"/>
        <v>212.63284999999999</v>
      </c>
    </row>
    <row r="190" spans="1:16" x14ac:dyDescent="0.15">
      <c r="A190" s="1" t="str">
        <f t="shared" si="10"/>
        <v>Profit</v>
      </c>
      <c r="B190" s="1">
        <f t="shared" si="13"/>
        <v>30</v>
      </c>
      <c r="C190" s="5">
        <v>43421</v>
      </c>
      <c r="D190" s="1" t="str">
        <f t="shared" si="11"/>
        <v>VIC</v>
      </c>
      <c r="E190" s="1" t="s">
        <v>52</v>
      </c>
      <c r="F190" s="4">
        <v>7</v>
      </c>
      <c r="G190" s="4">
        <v>3</v>
      </c>
      <c r="H190" s="1" t="s">
        <v>281</v>
      </c>
      <c r="I190" s="10" t="s">
        <v>8</v>
      </c>
      <c r="J190" s="1" t="s">
        <v>422</v>
      </c>
      <c r="K190" s="1" t="s">
        <v>0</v>
      </c>
      <c r="L190" s="7">
        <v>4</v>
      </c>
      <c r="M190" s="3">
        <v>4</v>
      </c>
      <c r="O190" s="2">
        <f t="shared" si="12"/>
        <v>12</v>
      </c>
      <c r="P190" s="7">
        <f t="shared" si="14"/>
        <v>224.63284999999999</v>
      </c>
    </row>
    <row r="191" spans="1:16" x14ac:dyDescent="0.15">
      <c r="A191" s="1" t="str">
        <f t="shared" si="10"/>
        <v>Loss</v>
      </c>
      <c r="B191" s="1">
        <f t="shared" si="13"/>
        <v>30</v>
      </c>
      <c r="C191" s="5">
        <v>43421</v>
      </c>
      <c r="D191" s="1" t="str">
        <f t="shared" si="11"/>
        <v>VIC</v>
      </c>
      <c r="E191" s="1" t="s">
        <v>52</v>
      </c>
      <c r="F191" s="4">
        <v>8</v>
      </c>
      <c r="G191" s="4">
        <v>8</v>
      </c>
      <c r="H191" s="1" t="s">
        <v>423</v>
      </c>
      <c r="I191" s="10" t="s">
        <v>11</v>
      </c>
      <c r="J191" s="1" t="s">
        <v>422</v>
      </c>
      <c r="K191" s="1" t="s">
        <v>0</v>
      </c>
      <c r="L191" s="7">
        <v>1.5</v>
      </c>
      <c r="M191" s="3">
        <v>26</v>
      </c>
      <c r="O191" s="2">
        <f t="shared" si="12"/>
        <v>-1.5</v>
      </c>
      <c r="P191" s="7">
        <f t="shared" si="14"/>
        <v>223.13284999999999</v>
      </c>
    </row>
    <row r="192" spans="1:16" x14ac:dyDescent="0.15">
      <c r="A192" s="1" t="str">
        <f t="shared" si="10"/>
        <v>Loss</v>
      </c>
      <c r="B192" s="1">
        <f t="shared" si="13"/>
        <v>30</v>
      </c>
      <c r="C192" s="5">
        <v>43421</v>
      </c>
      <c r="D192" s="1" t="str">
        <f t="shared" si="11"/>
        <v>VIC</v>
      </c>
      <c r="E192" s="1" t="s">
        <v>52</v>
      </c>
      <c r="F192" s="4">
        <v>9</v>
      </c>
      <c r="G192" s="4">
        <v>5</v>
      </c>
      <c r="H192" s="1" t="s">
        <v>421</v>
      </c>
      <c r="I192" s="10" t="s">
        <v>11</v>
      </c>
      <c r="J192" s="1" t="s">
        <v>164</v>
      </c>
      <c r="K192" s="1" t="s">
        <v>0</v>
      </c>
      <c r="L192" s="7">
        <v>2</v>
      </c>
      <c r="M192" s="3">
        <v>7</v>
      </c>
      <c r="O192" s="2">
        <f t="shared" si="12"/>
        <v>-2</v>
      </c>
      <c r="P192" s="7">
        <f t="shared" si="14"/>
        <v>221.13284999999999</v>
      </c>
    </row>
    <row r="193" spans="1:16" x14ac:dyDescent="0.15">
      <c r="A193" s="1" t="str">
        <f t="shared" si="10"/>
        <v>Loss</v>
      </c>
      <c r="B193" s="1">
        <f t="shared" si="13"/>
        <v>30</v>
      </c>
      <c r="C193" s="5">
        <v>43421</v>
      </c>
      <c r="D193" s="1" t="str">
        <f t="shared" si="11"/>
        <v>VIC</v>
      </c>
      <c r="E193" s="1" t="s">
        <v>52</v>
      </c>
      <c r="F193" s="4">
        <v>9</v>
      </c>
      <c r="G193" s="4">
        <v>6</v>
      </c>
      <c r="H193" s="1" t="s">
        <v>420</v>
      </c>
      <c r="I193" s="10" t="s">
        <v>2</v>
      </c>
      <c r="J193" s="1" t="s">
        <v>164</v>
      </c>
      <c r="K193" s="1" t="s">
        <v>0</v>
      </c>
      <c r="L193" s="7">
        <v>2</v>
      </c>
      <c r="M193" s="3">
        <v>6.5</v>
      </c>
      <c r="O193" s="2">
        <f t="shared" si="12"/>
        <v>-2</v>
      </c>
      <c r="P193" s="7">
        <f t="shared" si="14"/>
        <v>219.13284999999999</v>
      </c>
    </row>
    <row r="194" spans="1:16" x14ac:dyDescent="0.15">
      <c r="A194" s="1" t="str">
        <f t="shared" si="10"/>
        <v>Loss</v>
      </c>
      <c r="B194" s="1">
        <f t="shared" si="13"/>
        <v>30</v>
      </c>
      <c r="C194" s="5">
        <v>43421</v>
      </c>
      <c r="D194" s="1" t="str">
        <f t="shared" si="11"/>
        <v>VIC</v>
      </c>
      <c r="E194" s="1" t="s">
        <v>52</v>
      </c>
      <c r="F194" s="4">
        <v>10</v>
      </c>
      <c r="G194" s="4">
        <v>8</v>
      </c>
      <c r="H194" s="1" t="s">
        <v>419</v>
      </c>
      <c r="I194" s="10" t="s">
        <v>14</v>
      </c>
      <c r="J194" s="1" t="s">
        <v>164</v>
      </c>
      <c r="K194" s="1" t="s">
        <v>0</v>
      </c>
      <c r="L194" s="7">
        <v>3</v>
      </c>
      <c r="M194" s="3">
        <v>7.5</v>
      </c>
      <c r="O194" s="2">
        <f t="shared" si="12"/>
        <v>-3</v>
      </c>
      <c r="P194" s="7">
        <f t="shared" si="14"/>
        <v>216.13284999999999</v>
      </c>
    </row>
    <row r="195" spans="1:16" x14ac:dyDescent="0.15">
      <c r="A195" s="1" t="str">
        <f t="shared" ref="A195:A258" si="15">IF(OR(AND(K195="Win",I195="1st"),AND(K195="Place",OR(I195="1st",I195="2nd",I195="3rd")),AND(K195="Other",I195="Successful")),"Profit","Loss")</f>
        <v>Loss</v>
      </c>
      <c r="B195" s="1">
        <f t="shared" si="13"/>
        <v>30</v>
      </c>
      <c r="C195" s="5">
        <v>43421</v>
      </c>
      <c r="D195" s="1" t="str">
        <f t="shared" ref="D195:D258" si="16">IF(OR(E195="Caulfield",E195="Flemington",E195="Bendigo",E195="Pakenham Synthetic",E195="Ballarat Synthetic",E195="Warrnambool",E195="Mornington",E195="Werribee",E195="Benalla",E195="Ballarat",E195="Bairnsdale",E195="Echuca",E195="Moe",E195="Geelong",E195="Cranbourne",E195="Ararat",E195="Bendigo",E195="Sandown Lakeside",E195="Sandown Hillside",E195="Seymour",E195="Kilmore", E195="Werribee", E195="Sale", E195="Pakenham", E195="Moonee Valley", E195="Yarra Valley", E195="Warnambool", E195="Colac", E195="Stawell"),"VIC","Other")</f>
        <v>VIC</v>
      </c>
      <c r="E195" s="1" t="s">
        <v>52</v>
      </c>
      <c r="F195" s="4">
        <v>10</v>
      </c>
      <c r="G195" s="4">
        <v>5</v>
      </c>
      <c r="H195" s="1" t="s">
        <v>418</v>
      </c>
      <c r="I195" s="10" t="s">
        <v>2</v>
      </c>
      <c r="J195" s="1" t="s">
        <v>164</v>
      </c>
      <c r="K195" s="1" t="s">
        <v>0</v>
      </c>
      <c r="L195" s="7">
        <v>1</v>
      </c>
      <c r="M195" s="3">
        <v>23</v>
      </c>
      <c r="O195" s="2">
        <f t="shared" ref="O195:O258" si="17">IF(AND(A195="Profit",J195="Betfair SP"),((L195*M195)-L195)*0.94,IF(OR(A195="Profit"),(L195*M195)-L195,-L195))</f>
        <v>-1</v>
      </c>
      <c r="P195" s="7">
        <f t="shared" si="14"/>
        <v>215.13284999999999</v>
      </c>
    </row>
    <row r="196" spans="1:16" x14ac:dyDescent="0.15">
      <c r="A196" s="1" t="str">
        <f t="shared" si="15"/>
        <v>Profit</v>
      </c>
      <c r="B196" s="1">
        <f t="shared" ref="B196:B259" si="18">IF(C196=C195,B195,B195+1)</f>
        <v>31</v>
      </c>
      <c r="C196" s="5">
        <v>43425</v>
      </c>
      <c r="D196" s="1" t="str">
        <f t="shared" si="16"/>
        <v>VIC</v>
      </c>
      <c r="E196" s="1" t="s">
        <v>60</v>
      </c>
      <c r="F196" s="4">
        <v>1</v>
      </c>
      <c r="G196" s="4">
        <v>5</v>
      </c>
      <c r="H196" s="1" t="s">
        <v>193</v>
      </c>
      <c r="I196" s="10" t="s">
        <v>8</v>
      </c>
      <c r="J196" s="1" t="s">
        <v>164</v>
      </c>
      <c r="K196" s="1" t="s">
        <v>0</v>
      </c>
      <c r="L196" s="7">
        <v>3.5</v>
      </c>
      <c r="M196" s="3">
        <v>2.5</v>
      </c>
      <c r="O196" s="2">
        <f t="shared" si="17"/>
        <v>5.25</v>
      </c>
      <c r="P196" s="7">
        <f t="shared" ref="P196:P259" si="19">P195+O196</f>
        <v>220.38284999999999</v>
      </c>
    </row>
    <row r="197" spans="1:16" x14ac:dyDescent="0.15">
      <c r="A197" s="1" t="str">
        <f t="shared" si="15"/>
        <v>Loss</v>
      </c>
      <c r="B197" s="1">
        <f t="shared" si="18"/>
        <v>31</v>
      </c>
      <c r="C197" s="5">
        <v>43425</v>
      </c>
      <c r="D197" s="1" t="str">
        <f t="shared" si="16"/>
        <v>VIC</v>
      </c>
      <c r="E197" s="1" t="s">
        <v>60</v>
      </c>
      <c r="F197" s="4">
        <v>4</v>
      </c>
      <c r="G197" s="4">
        <v>6</v>
      </c>
      <c r="H197" s="1" t="s">
        <v>417</v>
      </c>
      <c r="I197" s="10" t="s">
        <v>2</v>
      </c>
      <c r="J197" s="1" t="s">
        <v>164</v>
      </c>
      <c r="K197" s="1" t="s">
        <v>0</v>
      </c>
      <c r="L197" s="7">
        <v>2.5</v>
      </c>
      <c r="M197" s="3">
        <v>5.5</v>
      </c>
      <c r="O197" s="2">
        <f t="shared" si="17"/>
        <v>-2.5</v>
      </c>
      <c r="P197" s="7">
        <f t="shared" si="19"/>
        <v>217.88284999999999</v>
      </c>
    </row>
    <row r="198" spans="1:16" x14ac:dyDescent="0.15">
      <c r="A198" s="1" t="str">
        <f t="shared" si="15"/>
        <v>Loss</v>
      </c>
      <c r="B198" s="1">
        <f t="shared" si="18"/>
        <v>31</v>
      </c>
      <c r="C198" s="5">
        <v>43425</v>
      </c>
      <c r="D198" s="1" t="str">
        <f t="shared" si="16"/>
        <v>VIC</v>
      </c>
      <c r="E198" s="1" t="s">
        <v>60</v>
      </c>
      <c r="F198" s="4">
        <v>4</v>
      </c>
      <c r="G198" s="4">
        <v>6</v>
      </c>
      <c r="H198" s="1" t="s">
        <v>417</v>
      </c>
      <c r="I198" s="10" t="s">
        <v>2</v>
      </c>
      <c r="J198" s="1" t="s">
        <v>164</v>
      </c>
      <c r="K198" s="1" t="s">
        <v>166</v>
      </c>
      <c r="L198" s="7">
        <v>2.5</v>
      </c>
      <c r="M198" s="3">
        <v>2.2000000000000002</v>
      </c>
      <c r="O198" s="2">
        <f t="shared" si="17"/>
        <v>-2.5</v>
      </c>
      <c r="P198" s="7">
        <f t="shared" si="19"/>
        <v>215.38284999999999</v>
      </c>
    </row>
    <row r="199" spans="1:16" x14ac:dyDescent="0.15">
      <c r="A199" s="1" t="str">
        <f t="shared" si="15"/>
        <v>Loss</v>
      </c>
      <c r="B199" s="1">
        <f t="shared" si="18"/>
        <v>31</v>
      </c>
      <c r="C199" s="5">
        <v>43425</v>
      </c>
      <c r="D199" s="1" t="str">
        <f t="shared" si="16"/>
        <v>VIC</v>
      </c>
      <c r="E199" s="1" t="s">
        <v>60</v>
      </c>
      <c r="F199" s="4">
        <v>4</v>
      </c>
      <c r="G199" s="4">
        <v>5</v>
      </c>
      <c r="H199" s="1" t="s">
        <v>416</v>
      </c>
      <c r="I199" s="10" t="s">
        <v>2</v>
      </c>
      <c r="J199" s="1" t="s">
        <v>164</v>
      </c>
      <c r="K199" s="1" t="s">
        <v>0</v>
      </c>
      <c r="L199" s="7">
        <v>1</v>
      </c>
      <c r="M199" s="3">
        <v>8</v>
      </c>
      <c r="O199" s="2">
        <f t="shared" si="17"/>
        <v>-1</v>
      </c>
      <c r="P199" s="7">
        <f t="shared" si="19"/>
        <v>214.38284999999999</v>
      </c>
    </row>
    <row r="200" spans="1:16" x14ac:dyDescent="0.15">
      <c r="A200" s="1" t="str">
        <f t="shared" si="15"/>
        <v>Loss</v>
      </c>
      <c r="B200" s="1">
        <f t="shared" si="18"/>
        <v>31</v>
      </c>
      <c r="C200" s="5">
        <v>43425</v>
      </c>
      <c r="D200" s="1" t="str">
        <f t="shared" si="16"/>
        <v>VIC</v>
      </c>
      <c r="E200" s="1" t="s">
        <v>60</v>
      </c>
      <c r="F200" s="4">
        <v>7</v>
      </c>
      <c r="G200" s="4">
        <v>2</v>
      </c>
      <c r="H200" s="1" t="s">
        <v>415</v>
      </c>
      <c r="I200" s="10" t="s">
        <v>2</v>
      </c>
      <c r="J200" s="1" t="s">
        <v>164</v>
      </c>
      <c r="K200" s="1" t="s">
        <v>0</v>
      </c>
      <c r="L200" s="7">
        <v>5</v>
      </c>
      <c r="M200" s="3">
        <v>2.4500000000000002</v>
      </c>
      <c r="O200" s="2">
        <f t="shared" si="17"/>
        <v>-5</v>
      </c>
      <c r="P200" s="7">
        <f t="shared" si="19"/>
        <v>209.38284999999999</v>
      </c>
    </row>
    <row r="201" spans="1:16" x14ac:dyDescent="0.15">
      <c r="A201" s="1" t="str">
        <f t="shared" si="15"/>
        <v>Loss</v>
      </c>
      <c r="B201" s="1">
        <f t="shared" si="18"/>
        <v>32</v>
      </c>
      <c r="C201" s="5">
        <v>43428</v>
      </c>
      <c r="D201" s="1" t="str">
        <f t="shared" si="16"/>
        <v>VIC</v>
      </c>
      <c r="E201" s="1" t="s">
        <v>117</v>
      </c>
      <c r="F201" s="4">
        <v>2</v>
      </c>
      <c r="G201" s="4">
        <v>7</v>
      </c>
      <c r="H201" s="1" t="s">
        <v>131</v>
      </c>
      <c r="I201" s="10" t="s">
        <v>5</v>
      </c>
      <c r="J201" s="1" t="s">
        <v>343</v>
      </c>
      <c r="K201" s="1" t="s">
        <v>0</v>
      </c>
      <c r="L201" s="7">
        <v>4</v>
      </c>
      <c r="M201" s="3">
        <v>4</v>
      </c>
      <c r="O201" s="2">
        <f t="shared" si="17"/>
        <v>-4</v>
      </c>
      <c r="P201" s="7">
        <f t="shared" si="19"/>
        <v>205.38284999999999</v>
      </c>
    </row>
    <row r="202" spans="1:16" x14ac:dyDescent="0.15">
      <c r="A202" s="1" t="str">
        <f t="shared" si="15"/>
        <v>Loss</v>
      </c>
      <c r="B202" s="1">
        <f t="shared" si="18"/>
        <v>32</v>
      </c>
      <c r="C202" s="5">
        <v>43428</v>
      </c>
      <c r="D202" s="1" t="str">
        <f t="shared" si="16"/>
        <v>VIC</v>
      </c>
      <c r="E202" s="1" t="s">
        <v>117</v>
      </c>
      <c r="F202" s="4">
        <v>5</v>
      </c>
      <c r="G202" s="4">
        <v>4</v>
      </c>
      <c r="H202" s="1" t="s">
        <v>292</v>
      </c>
      <c r="I202" s="10" t="s">
        <v>5</v>
      </c>
      <c r="J202" s="1" t="s">
        <v>343</v>
      </c>
      <c r="K202" s="1" t="s">
        <v>0</v>
      </c>
      <c r="L202" s="7">
        <v>1</v>
      </c>
      <c r="M202" s="3">
        <v>4.66</v>
      </c>
      <c r="O202" s="2">
        <f t="shared" si="17"/>
        <v>-1</v>
      </c>
      <c r="P202" s="7">
        <f t="shared" si="19"/>
        <v>204.38284999999999</v>
      </c>
    </row>
    <row r="203" spans="1:16" x14ac:dyDescent="0.15">
      <c r="A203" s="1" t="str">
        <f t="shared" si="15"/>
        <v>Loss</v>
      </c>
      <c r="B203" s="1">
        <f t="shared" si="18"/>
        <v>32</v>
      </c>
      <c r="C203" s="5">
        <v>43428</v>
      </c>
      <c r="D203" s="1" t="str">
        <f t="shared" si="16"/>
        <v>VIC</v>
      </c>
      <c r="E203" s="1" t="s">
        <v>117</v>
      </c>
      <c r="F203" s="4">
        <v>6</v>
      </c>
      <c r="G203" s="4">
        <v>6</v>
      </c>
      <c r="H203" s="1" t="s">
        <v>414</v>
      </c>
      <c r="I203" s="10" t="s">
        <v>5</v>
      </c>
      <c r="J203" s="1" t="s">
        <v>343</v>
      </c>
      <c r="K203" s="1" t="s">
        <v>0</v>
      </c>
      <c r="L203" s="7">
        <v>0.5</v>
      </c>
      <c r="M203" s="3">
        <v>7.01</v>
      </c>
      <c r="O203" s="2">
        <f t="shared" si="17"/>
        <v>-0.5</v>
      </c>
      <c r="P203" s="7">
        <f t="shared" si="19"/>
        <v>203.88284999999999</v>
      </c>
    </row>
    <row r="204" spans="1:16" x14ac:dyDescent="0.15">
      <c r="A204" s="1" t="str">
        <f t="shared" si="15"/>
        <v>Profit</v>
      </c>
      <c r="B204" s="1">
        <f t="shared" si="18"/>
        <v>32</v>
      </c>
      <c r="C204" s="5">
        <v>43428</v>
      </c>
      <c r="D204" s="1" t="str">
        <f t="shared" si="16"/>
        <v>VIC</v>
      </c>
      <c r="E204" s="1" t="s">
        <v>117</v>
      </c>
      <c r="F204" s="4">
        <v>6</v>
      </c>
      <c r="G204" s="4">
        <v>6</v>
      </c>
      <c r="H204" s="1" t="s">
        <v>414</v>
      </c>
      <c r="I204" s="10" t="s">
        <v>5</v>
      </c>
      <c r="J204" s="1" t="s">
        <v>343</v>
      </c>
      <c r="K204" s="1" t="s">
        <v>166</v>
      </c>
      <c r="L204" s="7">
        <v>2</v>
      </c>
      <c r="M204" s="3">
        <v>2.27</v>
      </c>
      <c r="O204" s="2">
        <f t="shared" si="17"/>
        <v>2.3875999999999999</v>
      </c>
      <c r="P204" s="7">
        <f t="shared" si="19"/>
        <v>206.27044999999998</v>
      </c>
    </row>
    <row r="205" spans="1:16" x14ac:dyDescent="0.15">
      <c r="A205" s="1" t="str">
        <f t="shared" si="15"/>
        <v>Loss</v>
      </c>
      <c r="B205" s="1">
        <f t="shared" si="18"/>
        <v>32</v>
      </c>
      <c r="C205" s="5">
        <v>43428</v>
      </c>
      <c r="D205" s="1" t="str">
        <f t="shared" si="16"/>
        <v>VIC</v>
      </c>
      <c r="E205" s="1" t="s">
        <v>117</v>
      </c>
      <c r="F205" s="4">
        <v>7</v>
      </c>
      <c r="G205" s="4">
        <v>4</v>
      </c>
      <c r="H205" s="1" t="s">
        <v>310</v>
      </c>
      <c r="I205" s="10" t="s">
        <v>107</v>
      </c>
      <c r="J205" s="1" t="s">
        <v>343</v>
      </c>
      <c r="K205" s="1" t="s">
        <v>0</v>
      </c>
      <c r="L205" s="7">
        <v>1</v>
      </c>
      <c r="M205" s="3">
        <v>14</v>
      </c>
      <c r="O205" s="2">
        <f t="shared" si="17"/>
        <v>-1</v>
      </c>
      <c r="P205" s="7">
        <f t="shared" si="19"/>
        <v>205.27044999999998</v>
      </c>
    </row>
    <row r="206" spans="1:16" x14ac:dyDescent="0.15">
      <c r="A206" s="1" t="str">
        <f t="shared" si="15"/>
        <v>Loss</v>
      </c>
      <c r="B206" s="1">
        <f t="shared" si="18"/>
        <v>32</v>
      </c>
      <c r="C206" s="5">
        <v>43428</v>
      </c>
      <c r="D206" s="1" t="str">
        <f t="shared" si="16"/>
        <v>VIC</v>
      </c>
      <c r="E206" s="1" t="s">
        <v>117</v>
      </c>
      <c r="F206" s="4">
        <v>8</v>
      </c>
      <c r="G206" s="4">
        <v>20</v>
      </c>
      <c r="H206" s="1" t="s">
        <v>413</v>
      </c>
      <c r="I206" s="10" t="s">
        <v>107</v>
      </c>
      <c r="J206" s="1" t="s">
        <v>343</v>
      </c>
      <c r="K206" s="1" t="s">
        <v>0</v>
      </c>
      <c r="L206" s="7">
        <v>3</v>
      </c>
      <c r="M206" s="3">
        <v>4.5999999999999996</v>
      </c>
      <c r="O206" s="2">
        <f t="shared" si="17"/>
        <v>-3</v>
      </c>
      <c r="P206" s="7">
        <f t="shared" si="19"/>
        <v>202.27044999999998</v>
      </c>
    </row>
    <row r="207" spans="1:16" x14ac:dyDescent="0.15">
      <c r="A207" s="1" t="str">
        <f t="shared" si="15"/>
        <v>Loss</v>
      </c>
      <c r="B207" s="1">
        <f t="shared" si="18"/>
        <v>32</v>
      </c>
      <c r="C207" s="5">
        <v>43428</v>
      </c>
      <c r="D207" s="1" t="str">
        <f t="shared" si="16"/>
        <v>VIC</v>
      </c>
      <c r="E207" s="1" t="s">
        <v>117</v>
      </c>
      <c r="F207" s="4">
        <v>9</v>
      </c>
      <c r="G207" s="4">
        <v>5</v>
      </c>
      <c r="H207" s="1" t="s">
        <v>412</v>
      </c>
      <c r="I207" s="10" t="s">
        <v>5</v>
      </c>
      <c r="J207" s="1" t="s">
        <v>343</v>
      </c>
      <c r="K207" s="1" t="s">
        <v>0</v>
      </c>
      <c r="L207" s="7">
        <v>2</v>
      </c>
      <c r="M207" s="3">
        <v>3.48</v>
      </c>
      <c r="O207" s="2">
        <f t="shared" si="17"/>
        <v>-2</v>
      </c>
      <c r="P207" s="7">
        <f t="shared" si="19"/>
        <v>200.27044999999998</v>
      </c>
    </row>
    <row r="208" spans="1:16" x14ac:dyDescent="0.15">
      <c r="A208" s="1" t="str">
        <f t="shared" si="15"/>
        <v>Profit</v>
      </c>
      <c r="B208" s="1">
        <f t="shared" si="18"/>
        <v>32</v>
      </c>
      <c r="C208" s="5">
        <v>43428</v>
      </c>
      <c r="D208" s="1" t="str">
        <f t="shared" si="16"/>
        <v>VIC</v>
      </c>
      <c r="E208" s="1" t="s">
        <v>117</v>
      </c>
      <c r="F208" s="4">
        <v>10</v>
      </c>
      <c r="G208" s="4">
        <v>1</v>
      </c>
      <c r="H208" s="1" t="s">
        <v>411</v>
      </c>
      <c r="I208" s="10" t="s">
        <v>8</v>
      </c>
      <c r="J208" s="1" t="s">
        <v>343</v>
      </c>
      <c r="K208" s="1" t="s">
        <v>0</v>
      </c>
      <c r="L208" s="7">
        <v>1.5</v>
      </c>
      <c r="M208" s="3">
        <v>3.56</v>
      </c>
      <c r="O208" s="2">
        <f t="shared" si="17"/>
        <v>3.6095999999999995</v>
      </c>
      <c r="P208" s="7">
        <f t="shared" si="19"/>
        <v>203.88004999999998</v>
      </c>
    </row>
    <row r="209" spans="1:16" x14ac:dyDescent="0.15">
      <c r="A209" s="1" t="str">
        <f t="shared" si="15"/>
        <v>Profit</v>
      </c>
      <c r="B209" s="1">
        <f t="shared" si="18"/>
        <v>33</v>
      </c>
      <c r="C209" s="5">
        <v>43429</v>
      </c>
      <c r="D209" s="1" t="str">
        <f t="shared" si="16"/>
        <v>VIC</v>
      </c>
      <c r="E209" s="1" t="s">
        <v>410</v>
      </c>
      <c r="F209" s="4">
        <v>8</v>
      </c>
      <c r="G209" s="4">
        <v>10</v>
      </c>
      <c r="H209" s="1" t="s">
        <v>409</v>
      </c>
      <c r="I209" s="10" t="s">
        <v>8</v>
      </c>
      <c r="J209" s="1" t="s">
        <v>343</v>
      </c>
      <c r="K209" s="1" t="s">
        <v>0</v>
      </c>
      <c r="L209" s="7">
        <v>4</v>
      </c>
      <c r="M209" s="3">
        <v>3.44</v>
      </c>
      <c r="O209" s="2">
        <f t="shared" si="17"/>
        <v>9.1743999999999986</v>
      </c>
      <c r="P209" s="7">
        <f t="shared" si="19"/>
        <v>213.05444999999997</v>
      </c>
    </row>
    <row r="210" spans="1:16" x14ac:dyDescent="0.15">
      <c r="A210" s="1" t="str">
        <f t="shared" si="15"/>
        <v>Loss</v>
      </c>
      <c r="B210" s="1">
        <f t="shared" si="18"/>
        <v>34</v>
      </c>
      <c r="C210" s="5">
        <v>43430</v>
      </c>
      <c r="D210" s="1" t="str">
        <f t="shared" si="16"/>
        <v>VIC</v>
      </c>
      <c r="E210" s="1" t="s">
        <v>408</v>
      </c>
      <c r="F210" s="4">
        <v>1</v>
      </c>
      <c r="G210" s="4">
        <v>2</v>
      </c>
      <c r="H210" s="1" t="s">
        <v>407</v>
      </c>
      <c r="I210" s="10" t="s">
        <v>5</v>
      </c>
      <c r="J210" s="1" t="s">
        <v>406</v>
      </c>
      <c r="K210" s="1" t="s">
        <v>0</v>
      </c>
      <c r="L210" s="7">
        <v>1.5</v>
      </c>
      <c r="M210" s="3">
        <v>3.8</v>
      </c>
      <c r="O210" s="2">
        <f t="shared" si="17"/>
        <v>-1.5</v>
      </c>
      <c r="P210" s="7">
        <f t="shared" si="19"/>
        <v>211.55444999999997</v>
      </c>
    </row>
    <row r="211" spans="1:16" x14ac:dyDescent="0.15">
      <c r="A211" s="1" t="str">
        <f t="shared" si="15"/>
        <v>Loss</v>
      </c>
      <c r="B211" s="1">
        <f t="shared" si="18"/>
        <v>35</v>
      </c>
      <c r="C211" s="5">
        <v>43432</v>
      </c>
      <c r="D211" s="1" t="str">
        <f t="shared" si="16"/>
        <v>VIC</v>
      </c>
      <c r="E211" s="1" t="s">
        <v>52</v>
      </c>
      <c r="F211" s="4">
        <v>1</v>
      </c>
      <c r="G211" s="4">
        <v>2</v>
      </c>
      <c r="H211" s="1" t="s">
        <v>398</v>
      </c>
      <c r="I211" s="10" t="s">
        <v>5</v>
      </c>
      <c r="J211" s="1" t="s">
        <v>164</v>
      </c>
      <c r="K211" s="1" t="s">
        <v>0</v>
      </c>
      <c r="L211" s="7">
        <v>1.5</v>
      </c>
      <c r="M211" s="3">
        <v>4.8</v>
      </c>
      <c r="O211" s="2">
        <f t="shared" si="17"/>
        <v>-1.5</v>
      </c>
      <c r="P211" s="7">
        <f t="shared" si="19"/>
        <v>210.05444999999997</v>
      </c>
    </row>
    <row r="212" spans="1:16" x14ac:dyDescent="0.15">
      <c r="A212" s="1" t="str">
        <f t="shared" si="15"/>
        <v>Loss</v>
      </c>
      <c r="B212" s="1">
        <f t="shared" si="18"/>
        <v>35</v>
      </c>
      <c r="C212" s="5">
        <v>43432</v>
      </c>
      <c r="D212" s="1" t="str">
        <f t="shared" si="16"/>
        <v>VIC</v>
      </c>
      <c r="E212" s="1" t="s">
        <v>52</v>
      </c>
      <c r="F212" s="4">
        <v>2</v>
      </c>
      <c r="G212" s="4">
        <v>11</v>
      </c>
      <c r="H212" s="1" t="s">
        <v>405</v>
      </c>
      <c r="I212" s="10" t="s">
        <v>11</v>
      </c>
      <c r="J212" s="1" t="s">
        <v>343</v>
      </c>
      <c r="K212" s="1" t="s">
        <v>0</v>
      </c>
      <c r="L212" s="7">
        <v>1.5</v>
      </c>
      <c r="M212" s="3">
        <v>3.47</v>
      </c>
      <c r="O212" s="2">
        <f t="shared" si="17"/>
        <v>-1.5</v>
      </c>
      <c r="P212" s="7">
        <f t="shared" si="19"/>
        <v>208.55444999999997</v>
      </c>
    </row>
    <row r="213" spans="1:16" x14ac:dyDescent="0.15">
      <c r="A213" s="1" t="str">
        <f t="shared" si="15"/>
        <v>Profit</v>
      </c>
      <c r="B213" s="1">
        <f t="shared" si="18"/>
        <v>35</v>
      </c>
      <c r="C213" s="5">
        <v>43432</v>
      </c>
      <c r="D213" s="1" t="str">
        <f t="shared" si="16"/>
        <v>VIC</v>
      </c>
      <c r="E213" s="1" t="s">
        <v>52</v>
      </c>
      <c r="F213" s="4">
        <v>4</v>
      </c>
      <c r="G213" s="4">
        <v>4</v>
      </c>
      <c r="H213" s="1" t="s">
        <v>404</v>
      </c>
      <c r="I213" s="10" t="s">
        <v>8</v>
      </c>
      <c r="J213" s="1" t="s">
        <v>164</v>
      </c>
      <c r="K213" s="1" t="s">
        <v>0</v>
      </c>
      <c r="L213" s="7">
        <v>1</v>
      </c>
      <c r="M213" s="3">
        <v>11</v>
      </c>
      <c r="O213" s="2">
        <f t="shared" si="17"/>
        <v>10</v>
      </c>
      <c r="P213" s="7">
        <f t="shared" si="19"/>
        <v>218.55444999999997</v>
      </c>
    </row>
    <row r="214" spans="1:16" x14ac:dyDescent="0.15">
      <c r="A214" s="1" t="str">
        <f t="shared" si="15"/>
        <v>Profit</v>
      </c>
      <c r="B214" s="1">
        <f t="shared" si="18"/>
        <v>35</v>
      </c>
      <c r="C214" s="5">
        <v>43432</v>
      </c>
      <c r="D214" s="1" t="str">
        <f t="shared" si="16"/>
        <v>VIC</v>
      </c>
      <c r="E214" s="1" t="s">
        <v>52</v>
      </c>
      <c r="F214" s="4">
        <v>4</v>
      </c>
      <c r="G214" s="4">
        <v>4</v>
      </c>
      <c r="H214" s="1" t="s">
        <v>404</v>
      </c>
      <c r="I214" s="10" t="s">
        <v>8</v>
      </c>
      <c r="J214" s="1" t="s">
        <v>164</v>
      </c>
      <c r="K214" s="1" t="s">
        <v>166</v>
      </c>
      <c r="L214" s="7">
        <v>1</v>
      </c>
      <c r="M214" s="3">
        <v>3.5</v>
      </c>
      <c r="O214" s="2">
        <f t="shared" si="17"/>
        <v>2.5</v>
      </c>
      <c r="P214" s="7">
        <f t="shared" si="19"/>
        <v>221.05444999999997</v>
      </c>
    </row>
    <row r="215" spans="1:16" x14ac:dyDescent="0.15">
      <c r="A215" s="1" t="str">
        <f t="shared" si="15"/>
        <v>Loss</v>
      </c>
      <c r="B215" s="1">
        <f t="shared" si="18"/>
        <v>35</v>
      </c>
      <c r="C215" s="5">
        <v>43432</v>
      </c>
      <c r="D215" s="1" t="str">
        <f t="shared" si="16"/>
        <v>VIC</v>
      </c>
      <c r="E215" s="1" t="s">
        <v>52</v>
      </c>
      <c r="F215" s="4">
        <v>5</v>
      </c>
      <c r="G215" s="4">
        <v>8</v>
      </c>
      <c r="H215" s="1" t="s">
        <v>403</v>
      </c>
      <c r="I215" s="10" t="s">
        <v>14</v>
      </c>
      <c r="J215" s="1" t="s">
        <v>343</v>
      </c>
      <c r="K215" s="1" t="s">
        <v>0</v>
      </c>
      <c r="L215" s="7">
        <v>1.5</v>
      </c>
      <c r="M215" s="3" t="s">
        <v>137</v>
      </c>
      <c r="O215" s="2">
        <f t="shared" si="17"/>
        <v>-1.5</v>
      </c>
      <c r="P215" s="7">
        <f t="shared" si="19"/>
        <v>219.55444999999997</v>
      </c>
    </row>
    <row r="216" spans="1:16" x14ac:dyDescent="0.15">
      <c r="A216" s="1" t="str">
        <f t="shared" si="15"/>
        <v>Loss</v>
      </c>
      <c r="B216" s="1">
        <f t="shared" si="18"/>
        <v>35</v>
      </c>
      <c r="C216" s="5">
        <v>43432</v>
      </c>
      <c r="D216" s="1" t="str">
        <f t="shared" si="16"/>
        <v>VIC</v>
      </c>
      <c r="E216" s="1" t="s">
        <v>52</v>
      </c>
      <c r="F216" s="4">
        <v>8</v>
      </c>
      <c r="G216" s="4">
        <v>3</v>
      </c>
      <c r="H216" s="1" t="s">
        <v>402</v>
      </c>
      <c r="I216" s="10" t="s">
        <v>107</v>
      </c>
      <c r="J216" s="1" t="s">
        <v>164</v>
      </c>
      <c r="K216" s="1" t="s">
        <v>0</v>
      </c>
      <c r="L216" s="7">
        <v>3.5</v>
      </c>
      <c r="M216" s="3">
        <v>5</v>
      </c>
      <c r="O216" s="2">
        <f t="shared" si="17"/>
        <v>-3.5</v>
      </c>
      <c r="P216" s="7">
        <f t="shared" si="19"/>
        <v>216.05444999999997</v>
      </c>
    </row>
    <row r="217" spans="1:16" x14ac:dyDescent="0.15">
      <c r="A217" s="1" t="str">
        <f t="shared" si="15"/>
        <v>Loss</v>
      </c>
      <c r="B217" s="1">
        <f t="shared" si="18"/>
        <v>35</v>
      </c>
      <c r="C217" s="5">
        <v>43432</v>
      </c>
      <c r="D217" s="1" t="str">
        <f t="shared" si="16"/>
        <v>VIC</v>
      </c>
      <c r="E217" s="1" t="s">
        <v>52</v>
      </c>
      <c r="F217" s="4">
        <v>8</v>
      </c>
      <c r="G217" s="4">
        <v>6</v>
      </c>
      <c r="H217" s="1" t="s">
        <v>401</v>
      </c>
      <c r="I217" s="10" t="s">
        <v>107</v>
      </c>
      <c r="J217" s="1" t="s">
        <v>164</v>
      </c>
      <c r="K217" s="1" t="s">
        <v>0</v>
      </c>
      <c r="L217" s="7">
        <v>1</v>
      </c>
      <c r="M217" s="3">
        <v>17</v>
      </c>
      <c r="O217" s="2">
        <f t="shared" si="17"/>
        <v>-1</v>
      </c>
      <c r="P217" s="7">
        <f t="shared" si="19"/>
        <v>215.05444999999997</v>
      </c>
    </row>
    <row r="218" spans="1:16" x14ac:dyDescent="0.15">
      <c r="A218" s="1" t="str">
        <f t="shared" si="15"/>
        <v>Loss</v>
      </c>
      <c r="B218" s="1">
        <f t="shared" si="18"/>
        <v>35</v>
      </c>
      <c r="C218" s="5">
        <v>43432</v>
      </c>
      <c r="D218" s="1" t="str">
        <f t="shared" si="16"/>
        <v>VIC</v>
      </c>
      <c r="E218" s="1" t="s">
        <v>52</v>
      </c>
      <c r="F218" s="4">
        <v>8</v>
      </c>
      <c r="G218" s="4">
        <v>6</v>
      </c>
      <c r="H218" s="1" t="s">
        <v>401</v>
      </c>
      <c r="I218" s="10" t="s">
        <v>107</v>
      </c>
      <c r="J218" s="1" t="s">
        <v>164</v>
      </c>
      <c r="K218" s="1" t="s">
        <v>166</v>
      </c>
      <c r="L218" s="7">
        <v>1</v>
      </c>
      <c r="M218" s="3">
        <v>5</v>
      </c>
      <c r="O218" s="2">
        <f t="shared" si="17"/>
        <v>-1</v>
      </c>
      <c r="P218" s="7">
        <f t="shared" si="19"/>
        <v>214.05444999999997</v>
      </c>
    </row>
    <row r="219" spans="1:16" x14ac:dyDescent="0.15">
      <c r="A219" s="1" t="str">
        <f t="shared" si="15"/>
        <v>Profit</v>
      </c>
      <c r="B219" s="1">
        <f t="shared" si="18"/>
        <v>36</v>
      </c>
      <c r="C219" s="5">
        <v>43435</v>
      </c>
      <c r="D219" s="1" t="str">
        <f t="shared" si="16"/>
        <v>VIC</v>
      </c>
      <c r="E219" s="1" t="s">
        <v>47</v>
      </c>
      <c r="F219" s="4">
        <v>2</v>
      </c>
      <c r="G219" s="4">
        <v>9</v>
      </c>
      <c r="H219" s="1" t="s">
        <v>400</v>
      </c>
      <c r="I219" s="10" t="s">
        <v>8</v>
      </c>
      <c r="J219" s="1" t="s">
        <v>164</v>
      </c>
      <c r="K219" s="1" t="s">
        <v>0</v>
      </c>
      <c r="L219" s="7">
        <v>1.5</v>
      </c>
      <c r="M219" s="3">
        <v>6.5</v>
      </c>
      <c r="O219" s="2">
        <f t="shared" si="17"/>
        <v>8.25</v>
      </c>
      <c r="P219" s="7">
        <f t="shared" si="19"/>
        <v>222.30444999999997</v>
      </c>
    </row>
    <row r="220" spans="1:16" x14ac:dyDescent="0.15">
      <c r="A220" s="1" t="str">
        <f t="shared" si="15"/>
        <v>Profit</v>
      </c>
      <c r="B220" s="1">
        <f t="shared" si="18"/>
        <v>36</v>
      </c>
      <c r="C220" s="5">
        <v>43435</v>
      </c>
      <c r="D220" s="1" t="str">
        <f t="shared" si="16"/>
        <v>VIC</v>
      </c>
      <c r="E220" s="1" t="s">
        <v>47</v>
      </c>
      <c r="F220" s="4">
        <v>8</v>
      </c>
      <c r="G220" s="4">
        <v>7</v>
      </c>
      <c r="H220" s="1" t="s">
        <v>362</v>
      </c>
      <c r="I220" s="10" t="s">
        <v>8</v>
      </c>
      <c r="J220" s="1" t="s">
        <v>164</v>
      </c>
      <c r="K220" s="1" t="s">
        <v>0</v>
      </c>
      <c r="L220" s="7">
        <v>4</v>
      </c>
      <c r="M220" s="3">
        <v>2.85</v>
      </c>
      <c r="O220" s="2">
        <f t="shared" si="17"/>
        <v>7.4</v>
      </c>
      <c r="P220" s="7">
        <f t="shared" si="19"/>
        <v>229.70444999999998</v>
      </c>
    </row>
    <row r="221" spans="1:16" x14ac:dyDescent="0.15">
      <c r="A221" s="1" t="str">
        <f t="shared" si="15"/>
        <v>Loss</v>
      </c>
      <c r="B221" s="1">
        <f t="shared" si="18"/>
        <v>36</v>
      </c>
      <c r="C221" s="5">
        <v>43435</v>
      </c>
      <c r="D221" s="1" t="str">
        <f t="shared" si="16"/>
        <v>VIC</v>
      </c>
      <c r="E221" s="1" t="s">
        <v>47</v>
      </c>
      <c r="F221" s="4">
        <v>9</v>
      </c>
      <c r="G221" s="4">
        <v>3</v>
      </c>
      <c r="H221" s="1" t="s">
        <v>399</v>
      </c>
      <c r="I221" s="10" t="s">
        <v>5</v>
      </c>
      <c r="J221" s="1" t="s">
        <v>164</v>
      </c>
      <c r="K221" s="1" t="s">
        <v>0</v>
      </c>
      <c r="L221" s="7">
        <v>2</v>
      </c>
      <c r="M221" s="3">
        <v>5.5</v>
      </c>
      <c r="O221" s="2">
        <f t="shared" si="17"/>
        <v>-2</v>
      </c>
      <c r="P221" s="7">
        <f t="shared" si="19"/>
        <v>227.70444999999998</v>
      </c>
    </row>
    <row r="222" spans="1:16" x14ac:dyDescent="0.15">
      <c r="A222" s="1" t="str">
        <f t="shared" si="15"/>
        <v>Loss</v>
      </c>
      <c r="B222" s="1">
        <f t="shared" si="18"/>
        <v>37</v>
      </c>
      <c r="C222" s="5">
        <v>43439</v>
      </c>
      <c r="D222" s="1" t="str">
        <f t="shared" si="16"/>
        <v>VIC</v>
      </c>
      <c r="E222" s="1" t="s">
        <v>52</v>
      </c>
      <c r="F222" s="4">
        <v>1</v>
      </c>
      <c r="G222" s="4">
        <v>1</v>
      </c>
      <c r="H222" s="1" t="s">
        <v>398</v>
      </c>
      <c r="I222" s="10" t="s">
        <v>11</v>
      </c>
      <c r="J222" s="1" t="s">
        <v>164</v>
      </c>
      <c r="K222" s="1" t="s">
        <v>0</v>
      </c>
      <c r="L222" s="7">
        <v>1</v>
      </c>
      <c r="M222" s="3">
        <v>5</v>
      </c>
      <c r="O222" s="2">
        <f t="shared" si="17"/>
        <v>-1</v>
      </c>
      <c r="P222" s="7">
        <f t="shared" si="19"/>
        <v>226.70444999999998</v>
      </c>
    </row>
    <row r="223" spans="1:16" x14ac:dyDescent="0.15">
      <c r="A223" s="1" t="str">
        <f t="shared" si="15"/>
        <v>Loss</v>
      </c>
      <c r="B223" s="1">
        <f t="shared" si="18"/>
        <v>37</v>
      </c>
      <c r="C223" s="5">
        <v>43439</v>
      </c>
      <c r="D223" s="1" t="str">
        <f t="shared" si="16"/>
        <v>VIC</v>
      </c>
      <c r="E223" s="1" t="s">
        <v>52</v>
      </c>
      <c r="F223" s="4">
        <v>1</v>
      </c>
      <c r="G223" s="4" t="s">
        <v>397</v>
      </c>
      <c r="H223" s="1" t="s">
        <v>396</v>
      </c>
      <c r="I223" s="10" t="s">
        <v>251</v>
      </c>
      <c r="J223" s="1" t="s">
        <v>164</v>
      </c>
      <c r="K223" s="1" t="s">
        <v>271</v>
      </c>
      <c r="L223" s="7">
        <v>1.5</v>
      </c>
      <c r="M223" s="3">
        <v>8.75</v>
      </c>
      <c r="O223" s="2">
        <f t="shared" si="17"/>
        <v>-1.5</v>
      </c>
      <c r="P223" s="7">
        <f t="shared" si="19"/>
        <v>225.20444999999998</v>
      </c>
    </row>
    <row r="224" spans="1:16" x14ac:dyDescent="0.15">
      <c r="A224" s="1" t="str">
        <f t="shared" si="15"/>
        <v>Loss</v>
      </c>
      <c r="B224" s="1">
        <f t="shared" si="18"/>
        <v>37</v>
      </c>
      <c r="C224" s="5">
        <v>43439</v>
      </c>
      <c r="D224" s="1" t="str">
        <f t="shared" si="16"/>
        <v>VIC</v>
      </c>
      <c r="E224" s="1" t="s">
        <v>52</v>
      </c>
      <c r="F224" s="4">
        <v>2</v>
      </c>
      <c r="G224" s="4">
        <v>10</v>
      </c>
      <c r="H224" s="1" t="s">
        <v>395</v>
      </c>
      <c r="I224" s="10" t="s">
        <v>5</v>
      </c>
      <c r="J224" s="1" t="s">
        <v>164</v>
      </c>
      <c r="K224" s="1" t="s">
        <v>0</v>
      </c>
      <c r="L224" s="7">
        <v>3</v>
      </c>
      <c r="M224" s="3">
        <v>3.5</v>
      </c>
      <c r="O224" s="2">
        <f t="shared" si="17"/>
        <v>-3</v>
      </c>
      <c r="P224" s="7">
        <f t="shared" si="19"/>
        <v>222.20444999999998</v>
      </c>
    </row>
    <row r="225" spans="1:16" x14ac:dyDescent="0.15">
      <c r="A225" s="1" t="str">
        <f t="shared" si="15"/>
        <v>Loss</v>
      </c>
      <c r="B225" s="1">
        <f t="shared" si="18"/>
        <v>37</v>
      </c>
      <c r="C225" s="5">
        <v>43439</v>
      </c>
      <c r="D225" s="1" t="str">
        <f t="shared" si="16"/>
        <v>VIC</v>
      </c>
      <c r="E225" s="1" t="s">
        <v>52</v>
      </c>
      <c r="F225" s="4">
        <v>3</v>
      </c>
      <c r="G225" s="4">
        <v>6</v>
      </c>
      <c r="H225" s="1" t="s">
        <v>394</v>
      </c>
      <c r="I225" s="10" t="s">
        <v>107</v>
      </c>
      <c r="J225" s="1" t="s">
        <v>164</v>
      </c>
      <c r="K225" s="1" t="s">
        <v>0</v>
      </c>
      <c r="L225" s="7">
        <v>1.5</v>
      </c>
      <c r="M225" s="3">
        <v>8</v>
      </c>
      <c r="O225" s="2">
        <f t="shared" si="17"/>
        <v>-1.5</v>
      </c>
      <c r="P225" s="7">
        <f t="shared" si="19"/>
        <v>220.70444999999998</v>
      </c>
    </row>
    <row r="226" spans="1:16" x14ac:dyDescent="0.15">
      <c r="A226" s="1" t="str">
        <f t="shared" si="15"/>
        <v>Loss</v>
      </c>
      <c r="B226" s="1">
        <f t="shared" si="18"/>
        <v>37</v>
      </c>
      <c r="C226" s="5">
        <v>43439</v>
      </c>
      <c r="D226" s="1" t="str">
        <f t="shared" si="16"/>
        <v>VIC</v>
      </c>
      <c r="E226" s="1" t="s">
        <v>52</v>
      </c>
      <c r="F226" s="4">
        <v>3</v>
      </c>
      <c r="G226" s="4">
        <v>14</v>
      </c>
      <c r="H226" s="1" t="s">
        <v>393</v>
      </c>
      <c r="I226" s="10" t="s">
        <v>5</v>
      </c>
      <c r="J226" s="1" t="s">
        <v>343</v>
      </c>
      <c r="K226" s="1" t="s">
        <v>0</v>
      </c>
      <c r="L226" s="7">
        <v>1.5</v>
      </c>
      <c r="M226" s="3">
        <v>7.33</v>
      </c>
      <c r="O226" s="2">
        <f t="shared" si="17"/>
        <v>-1.5</v>
      </c>
      <c r="P226" s="7">
        <f t="shared" si="19"/>
        <v>219.20444999999998</v>
      </c>
    </row>
    <row r="227" spans="1:16" x14ac:dyDescent="0.15">
      <c r="A227" s="1" t="str">
        <f t="shared" si="15"/>
        <v>Loss</v>
      </c>
      <c r="B227" s="1">
        <f t="shared" si="18"/>
        <v>37</v>
      </c>
      <c r="C227" s="5">
        <v>43439</v>
      </c>
      <c r="D227" s="1" t="str">
        <f t="shared" si="16"/>
        <v>VIC</v>
      </c>
      <c r="E227" s="1" t="s">
        <v>52</v>
      </c>
      <c r="F227" s="4">
        <v>4</v>
      </c>
      <c r="G227" s="4">
        <v>1</v>
      </c>
      <c r="H227" s="1" t="s">
        <v>392</v>
      </c>
      <c r="I227" s="10" t="s">
        <v>107</v>
      </c>
      <c r="J227" s="1" t="s">
        <v>343</v>
      </c>
      <c r="K227" s="1" t="s">
        <v>0</v>
      </c>
      <c r="L227" s="7">
        <v>0.5</v>
      </c>
      <c r="M227" s="3">
        <v>31</v>
      </c>
      <c r="O227" s="2">
        <f t="shared" si="17"/>
        <v>-0.5</v>
      </c>
      <c r="P227" s="7">
        <f t="shared" si="19"/>
        <v>218.70444999999998</v>
      </c>
    </row>
    <row r="228" spans="1:16" x14ac:dyDescent="0.15">
      <c r="A228" s="1" t="str">
        <f t="shared" si="15"/>
        <v>Loss</v>
      </c>
      <c r="B228" s="1">
        <f t="shared" si="18"/>
        <v>37</v>
      </c>
      <c r="C228" s="5">
        <v>43439</v>
      </c>
      <c r="D228" s="1" t="str">
        <f t="shared" si="16"/>
        <v>VIC</v>
      </c>
      <c r="E228" s="1" t="s">
        <v>52</v>
      </c>
      <c r="F228" s="4">
        <v>4</v>
      </c>
      <c r="G228" s="4">
        <v>1</v>
      </c>
      <c r="H228" s="1" t="s">
        <v>392</v>
      </c>
      <c r="I228" s="10" t="s">
        <v>107</v>
      </c>
      <c r="J228" s="1" t="s">
        <v>343</v>
      </c>
      <c r="K228" s="1" t="s">
        <v>166</v>
      </c>
      <c r="L228" s="7">
        <v>0.5</v>
      </c>
      <c r="M228" s="3">
        <v>8.5</v>
      </c>
      <c r="O228" s="2">
        <f t="shared" si="17"/>
        <v>-0.5</v>
      </c>
      <c r="P228" s="7">
        <f t="shared" si="19"/>
        <v>218.20444999999998</v>
      </c>
    </row>
    <row r="229" spans="1:16" x14ac:dyDescent="0.15">
      <c r="A229" s="1" t="str">
        <f t="shared" si="15"/>
        <v>Loss</v>
      </c>
      <c r="B229" s="1">
        <f t="shared" si="18"/>
        <v>37</v>
      </c>
      <c r="C229" s="5">
        <v>43439</v>
      </c>
      <c r="D229" s="1" t="str">
        <f t="shared" si="16"/>
        <v>VIC</v>
      </c>
      <c r="E229" s="1" t="s">
        <v>52</v>
      </c>
      <c r="F229" s="4">
        <v>4</v>
      </c>
      <c r="G229" s="4">
        <v>3</v>
      </c>
      <c r="H229" s="1" t="s">
        <v>391</v>
      </c>
      <c r="I229" s="10" t="s">
        <v>107</v>
      </c>
      <c r="J229" s="1" t="s">
        <v>164</v>
      </c>
      <c r="K229" s="1" t="s">
        <v>0</v>
      </c>
      <c r="L229" s="7">
        <v>3</v>
      </c>
      <c r="M229" s="3">
        <v>7.5</v>
      </c>
      <c r="O229" s="2">
        <f t="shared" si="17"/>
        <v>-3</v>
      </c>
      <c r="P229" s="7">
        <f t="shared" si="19"/>
        <v>215.20444999999998</v>
      </c>
    </row>
    <row r="230" spans="1:16" x14ac:dyDescent="0.15">
      <c r="A230" s="1" t="str">
        <f t="shared" si="15"/>
        <v>Loss</v>
      </c>
      <c r="B230" s="1">
        <f t="shared" si="18"/>
        <v>37</v>
      </c>
      <c r="C230" s="5">
        <v>43439</v>
      </c>
      <c r="D230" s="1" t="str">
        <f t="shared" si="16"/>
        <v>VIC</v>
      </c>
      <c r="E230" s="1" t="s">
        <v>52</v>
      </c>
      <c r="F230" s="4">
        <v>5</v>
      </c>
      <c r="G230" s="4">
        <v>5</v>
      </c>
      <c r="H230" s="1" t="s">
        <v>169</v>
      </c>
      <c r="I230" s="10" t="s">
        <v>5</v>
      </c>
      <c r="J230" s="1" t="s">
        <v>164</v>
      </c>
      <c r="K230" s="1" t="s">
        <v>0</v>
      </c>
      <c r="L230" s="7">
        <v>2.5</v>
      </c>
      <c r="M230" s="3">
        <v>3.5</v>
      </c>
      <c r="O230" s="2">
        <f t="shared" si="17"/>
        <v>-2.5</v>
      </c>
      <c r="P230" s="7">
        <f t="shared" si="19"/>
        <v>212.70444999999998</v>
      </c>
    </row>
    <row r="231" spans="1:16" x14ac:dyDescent="0.15">
      <c r="A231" s="1" t="str">
        <f t="shared" si="15"/>
        <v>Loss</v>
      </c>
      <c r="B231" s="1">
        <f t="shared" si="18"/>
        <v>37</v>
      </c>
      <c r="C231" s="5">
        <v>43439</v>
      </c>
      <c r="D231" s="1" t="str">
        <f t="shared" si="16"/>
        <v>VIC</v>
      </c>
      <c r="E231" s="1" t="s">
        <v>52</v>
      </c>
      <c r="F231" s="4">
        <v>5</v>
      </c>
      <c r="G231" s="4">
        <v>7</v>
      </c>
      <c r="H231" s="1" t="s">
        <v>356</v>
      </c>
      <c r="I231" s="10" t="s">
        <v>11</v>
      </c>
      <c r="J231" s="1" t="s">
        <v>164</v>
      </c>
      <c r="K231" s="1" t="s">
        <v>0</v>
      </c>
      <c r="L231" s="7">
        <v>2</v>
      </c>
      <c r="M231" s="3">
        <v>9</v>
      </c>
      <c r="O231" s="2">
        <f t="shared" si="17"/>
        <v>-2</v>
      </c>
      <c r="P231" s="7">
        <f t="shared" si="19"/>
        <v>210.70444999999998</v>
      </c>
    </row>
    <row r="232" spans="1:16" x14ac:dyDescent="0.15">
      <c r="A232" s="1" t="str">
        <f t="shared" si="15"/>
        <v>Loss</v>
      </c>
      <c r="B232" s="1">
        <f t="shared" si="18"/>
        <v>37</v>
      </c>
      <c r="C232" s="5">
        <v>43439</v>
      </c>
      <c r="D232" s="1" t="str">
        <f t="shared" si="16"/>
        <v>VIC</v>
      </c>
      <c r="E232" s="1" t="s">
        <v>389</v>
      </c>
      <c r="F232" s="4">
        <v>4</v>
      </c>
      <c r="G232" s="4">
        <v>8</v>
      </c>
      <c r="H232" s="1" t="s">
        <v>390</v>
      </c>
      <c r="I232" s="10" t="s">
        <v>107</v>
      </c>
      <c r="J232" s="1" t="s">
        <v>343</v>
      </c>
      <c r="K232" s="1" t="s">
        <v>0</v>
      </c>
      <c r="L232" s="7">
        <v>1</v>
      </c>
      <c r="O232" s="2">
        <f t="shared" si="17"/>
        <v>-1</v>
      </c>
      <c r="P232" s="7">
        <f t="shared" si="19"/>
        <v>209.70444999999998</v>
      </c>
    </row>
    <row r="233" spans="1:16" x14ac:dyDescent="0.15">
      <c r="A233" s="1" t="str">
        <f t="shared" si="15"/>
        <v>Profit</v>
      </c>
      <c r="B233" s="1">
        <f t="shared" si="18"/>
        <v>37</v>
      </c>
      <c r="C233" s="5">
        <v>43439</v>
      </c>
      <c r="D233" s="1" t="str">
        <f t="shared" si="16"/>
        <v>VIC</v>
      </c>
      <c r="E233" s="1" t="s">
        <v>389</v>
      </c>
      <c r="F233" s="4">
        <v>8</v>
      </c>
      <c r="G233" s="4">
        <v>4</v>
      </c>
      <c r="H233" s="1" t="s">
        <v>388</v>
      </c>
      <c r="I233" s="10" t="s">
        <v>8</v>
      </c>
      <c r="J233" s="1" t="s">
        <v>164</v>
      </c>
      <c r="K233" s="1" t="s">
        <v>0</v>
      </c>
      <c r="L233" s="7">
        <v>4</v>
      </c>
      <c r="M233" s="3">
        <v>2.35</v>
      </c>
      <c r="O233" s="2">
        <f t="shared" si="17"/>
        <v>5.4</v>
      </c>
      <c r="P233" s="7">
        <f t="shared" si="19"/>
        <v>215.10444999999999</v>
      </c>
    </row>
    <row r="234" spans="1:16" x14ac:dyDescent="0.15">
      <c r="A234" s="1" t="str">
        <f t="shared" si="15"/>
        <v>Loss</v>
      </c>
      <c r="B234" s="1">
        <f t="shared" si="18"/>
        <v>38</v>
      </c>
      <c r="C234" s="5">
        <v>43442</v>
      </c>
      <c r="D234" s="1" t="str">
        <f t="shared" si="16"/>
        <v>VIC</v>
      </c>
      <c r="E234" s="1" t="s">
        <v>44</v>
      </c>
      <c r="F234" s="4">
        <v>3</v>
      </c>
      <c r="G234" s="4">
        <v>2</v>
      </c>
      <c r="H234" s="1" t="s">
        <v>387</v>
      </c>
      <c r="I234" s="10" t="s">
        <v>107</v>
      </c>
      <c r="J234" s="1" t="s">
        <v>164</v>
      </c>
      <c r="K234" s="1" t="s">
        <v>0</v>
      </c>
      <c r="L234" s="7">
        <v>3</v>
      </c>
      <c r="M234" s="3">
        <v>6</v>
      </c>
      <c r="O234" s="2">
        <f t="shared" si="17"/>
        <v>-3</v>
      </c>
      <c r="P234" s="7">
        <f t="shared" si="19"/>
        <v>212.10444999999999</v>
      </c>
    </row>
    <row r="235" spans="1:16" x14ac:dyDescent="0.15">
      <c r="A235" s="1" t="str">
        <f t="shared" si="15"/>
        <v>Loss</v>
      </c>
      <c r="B235" s="1">
        <f t="shared" si="18"/>
        <v>38</v>
      </c>
      <c r="C235" s="5">
        <v>43442</v>
      </c>
      <c r="D235" s="1" t="str">
        <f t="shared" si="16"/>
        <v>VIC</v>
      </c>
      <c r="E235" s="1" t="s">
        <v>44</v>
      </c>
      <c r="F235" s="4">
        <v>3</v>
      </c>
      <c r="G235" s="4" t="s">
        <v>386</v>
      </c>
      <c r="H235" s="1" t="s">
        <v>385</v>
      </c>
      <c r="I235" s="10" t="s">
        <v>251</v>
      </c>
      <c r="J235" s="1" t="s">
        <v>164</v>
      </c>
      <c r="K235" s="1" t="s">
        <v>271</v>
      </c>
      <c r="L235" s="7">
        <v>1</v>
      </c>
      <c r="M235" s="3">
        <v>25.200000000000003</v>
      </c>
      <c r="O235" s="2">
        <f t="shared" si="17"/>
        <v>-1</v>
      </c>
      <c r="P235" s="7">
        <f t="shared" si="19"/>
        <v>211.10444999999999</v>
      </c>
    </row>
    <row r="236" spans="1:16" x14ac:dyDescent="0.15">
      <c r="A236" s="1" t="str">
        <f t="shared" si="15"/>
        <v>Profit</v>
      </c>
      <c r="B236" s="1">
        <f t="shared" si="18"/>
        <v>38</v>
      </c>
      <c r="C236" s="5">
        <v>43442</v>
      </c>
      <c r="D236" s="1" t="str">
        <f t="shared" si="16"/>
        <v>VIC</v>
      </c>
      <c r="E236" s="1" t="s">
        <v>44</v>
      </c>
      <c r="F236" s="4">
        <v>4</v>
      </c>
      <c r="G236" s="4">
        <v>9</v>
      </c>
      <c r="H236" s="1" t="s">
        <v>384</v>
      </c>
      <c r="I236" s="10" t="s">
        <v>8</v>
      </c>
      <c r="J236" s="1" t="s">
        <v>164</v>
      </c>
      <c r="K236" s="1" t="s">
        <v>0</v>
      </c>
      <c r="L236" s="7">
        <v>3</v>
      </c>
      <c r="M236" s="3">
        <v>4.2</v>
      </c>
      <c r="O236" s="2">
        <f t="shared" si="17"/>
        <v>9.6000000000000014</v>
      </c>
      <c r="P236" s="7">
        <f t="shared" si="19"/>
        <v>220.70444999999998</v>
      </c>
    </row>
    <row r="237" spans="1:16" x14ac:dyDescent="0.15">
      <c r="A237" s="1" t="str">
        <f t="shared" si="15"/>
        <v>Loss</v>
      </c>
      <c r="B237" s="1">
        <f t="shared" si="18"/>
        <v>38</v>
      </c>
      <c r="C237" s="5">
        <v>43442</v>
      </c>
      <c r="D237" s="1" t="str">
        <f t="shared" si="16"/>
        <v>VIC</v>
      </c>
      <c r="E237" s="1" t="s">
        <v>44</v>
      </c>
      <c r="F237" s="4">
        <v>8</v>
      </c>
      <c r="G237" s="4">
        <v>1</v>
      </c>
      <c r="H237" s="1" t="s">
        <v>383</v>
      </c>
      <c r="I237" s="10" t="s">
        <v>107</v>
      </c>
      <c r="J237" s="1" t="s">
        <v>164</v>
      </c>
      <c r="K237" s="1" t="s">
        <v>166</v>
      </c>
      <c r="L237" s="7">
        <v>3</v>
      </c>
      <c r="M237" s="3">
        <v>5.12</v>
      </c>
      <c r="O237" s="2">
        <f t="shared" si="17"/>
        <v>-3</v>
      </c>
      <c r="P237" s="7">
        <f t="shared" si="19"/>
        <v>217.70444999999998</v>
      </c>
    </row>
    <row r="238" spans="1:16" x14ac:dyDescent="0.15">
      <c r="A238" s="1" t="str">
        <f t="shared" si="15"/>
        <v>Profit</v>
      </c>
      <c r="B238" s="1">
        <f t="shared" si="18"/>
        <v>39</v>
      </c>
      <c r="C238" s="5">
        <v>43443</v>
      </c>
      <c r="D238" s="1" t="str">
        <f t="shared" si="16"/>
        <v>VIC</v>
      </c>
      <c r="E238" s="1" t="s">
        <v>21</v>
      </c>
      <c r="F238" s="4">
        <v>2</v>
      </c>
      <c r="G238" s="4">
        <v>4</v>
      </c>
      <c r="H238" s="1" t="s">
        <v>364</v>
      </c>
      <c r="I238" s="10" t="s">
        <v>8</v>
      </c>
      <c r="J238" s="1" t="s">
        <v>164</v>
      </c>
      <c r="K238" s="1" t="s">
        <v>0</v>
      </c>
      <c r="L238" s="7">
        <v>3</v>
      </c>
      <c r="M238" s="3">
        <v>3.3</v>
      </c>
      <c r="O238" s="2">
        <f t="shared" si="17"/>
        <v>6.8999999999999986</v>
      </c>
      <c r="P238" s="7">
        <f t="shared" si="19"/>
        <v>224.60444999999999</v>
      </c>
    </row>
    <row r="239" spans="1:16" x14ac:dyDescent="0.15">
      <c r="A239" s="1" t="str">
        <f t="shared" si="15"/>
        <v>Loss</v>
      </c>
      <c r="B239" s="1">
        <f t="shared" si="18"/>
        <v>40</v>
      </c>
      <c r="C239" s="5">
        <v>43446</v>
      </c>
      <c r="D239" s="1" t="str">
        <f t="shared" si="16"/>
        <v>VIC</v>
      </c>
      <c r="E239" s="1" t="s">
        <v>52</v>
      </c>
      <c r="F239" s="4">
        <v>3</v>
      </c>
      <c r="G239" s="4" t="s">
        <v>382</v>
      </c>
      <c r="H239" s="1" t="s">
        <v>381</v>
      </c>
      <c r="I239" s="10" t="s">
        <v>251</v>
      </c>
      <c r="J239" s="1" t="s">
        <v>164</v>
      </c>
      <c r="K239" s="1" t="s">
        <v>0</v>
      </c>
      <c r="L239" s="7">
        <v>5</v>
      </c>
      <c r="M239" s="3">
        <v>4.03</v>
      </c>
      <c r="O239" s="2">
        <f t="shared" si="17"/>
        <v>-5</v>
      </c>
      <c r="P239" s="7">
        <f t="shared" si="19"/>
        <v>219.60444999999999</v>
      </c>
    </row>
    <row r="240" spans="1:16" x14ac:dyDescent="0.15">
      <c r="A240" s="1" t="str">
        <f t="shared" si="15"/>
        <v>Loss</v>
      </c>
      <c r="B240" s="1">
        <f t="shared" si="18"/>
        <v>40</v>
      </c>
      <c r="C240" s="5">
        <v>43446</v>
      </c>
      <c r="D240" s="1" t="str">
        <f t="shared" si="16"/>
        <v>VIC</v>
      </c>
      <c r="E240" s="1" t="s">
        <v>52</v>
      </c>
      <c r="F240" s="4">
        <v>3</v>
      </c>
      <c r="G240" s="4" t="s">
        <v>380</v>
      </c>
      <c r="H240" s="1" t="s">
        <v>379</v>
      </c>
      <c r="I240" s="10" t="s">
        <v>251</v>
      </c>
      <c r="J240" s="1" t="s">
        <v>164</v>
      </c>
      <c r="K240" s="1" t="s">
        <v>0</v>
      </c>
      <c r="L240" s="7">
        <v>2.5</v>
      </c>
      <c r="M240" s="3">
        <v>7.44</v>
      </c>
      <c r="O240" s="2">
        <f t="shared" si="17"/>
        <v>-2.5</v>
      </c>
      <c r="P240" s="7">
        <f t="shared" si="19"/>
        <v>217.10444999999999</v>
      </c>
    </row>
    <row r="241" spans="1:16" x14ac:dyDescent="0.15">
      <c r="A241" s="1" t="str">
        <f t="shared" si="15"/>
        <v>Profit</v>
      </c>
      <c r="B241" s="1">
        <f t="shared" si="18"/>
        <v>41</v>
      </c>
      <c r="C241" s="5">
        <v>43449</v>
      </c>
      <c r="D241" s="1" t="str">
        <f t="shared" si="16"/>
        <v>VIC</v>
      </c>
      <c r="E241" s="1" t="s">
        <v>4</v>
      </c>
      <c r="F241" s="4">
        <v>3</v>
      </c>
      <c r="G241" s="4">
        <v>2</v>
      </c>
      <c r="H241" s="1" t="s">
        <v>345</v>
      </c>
      <c r="I241" s="10" t="s">
        <v>8</v>
      </c>
      <c r="J241" s="1" t="s">
        <v>164</v>
      </c>
      <c r="K241" s="1" t="s">
        <v>0</v>
      </c>
      <c r="L241" s="7">
        <v>6</v>
      </c>
      <c r="M241" s="3">
        <v>3.4</v>
      </c>
      <c r="O241" s="2">
        <f t="shared" si="17"/>
        <v>14.399999999999999</v>
      </c>
      <c r="P241" s="7">
        <f t="shared" si="19"/>
        <v>231.50444999999999</v>
      </c>
    </row>
    <row r="242" spans="1:16" x14ac:dyDescent="0.15">
      <c r="A242" s="1" t="str">
        <f t="shared" si="15"/>
        <v>Profit</v>
      </c>
      <c r="B242" s="1">
        <f t="shared" si="18"/>
        <v>41</v>
      </c>
      <c r="C242" s="5">
        <v>43449</v>
      </c>
      <c r="D242" s="1" t="str">
        <f t="shared" si="16"/>
        <v>VIC</v>
      </c>
      <c r="E242" s="1" t="s">
        <v>4</v>
      </c>
      <c r="F242" s="4">
        <v>6</v>
      </c>
      <c r="G242" s="4">
        <v>9</v>
      </c>
      <c r="H242" s="1" t="s">
        <v>193</v>
      </c>
      <c r="I242" s="10" t="s">
        <v>8</v>
      </c>
      <c r="J242" s="1" t="s">
        <v>164</v>
      </c>
      <c r="K242" s="1" t="s">
        <v>0</v>
      </c>
      <c r="L242" s="7">
        <v>4</v>
      </c>
      <c r="M242" s="3">
        <v>3.7</v>
      </c>
      <c r="O242" s="2">
        <f t="shared" si="17"/>
        <v>10.8</v>
      </c>
      <c r="P242" s="7">
        <f t="shared" si="19"/>
        <v>242.30445</v>
      </c>
    </row>
    <row r="243" spans="1:16" x14ac:dyDescent="0.15">
      <c r="A243" s="1" t="str">
        <f t="shared" si="15"/>
        <v>Profit</v>
      </c>
      <c r="B243" s="1">
        <f t="shared" si="18"/>
        <v>42</v>
      </c>
      <c r="C243" s="5">
        <v>43453</v>
      </c>
      <c r="D243" s="1" t="str">
        <f t="shared" si="16"/>
        <v>VIC</v>
      </c>
      <c r="E243" s="1" t="s">
        <v>16</v>
      </c>
      <c r="F243" s="4">
        <v>1</v>
      </c>
      <c r="G243" s="4">
        <v>5</v>
      </c>
      <c r="H243" s="1" t="s">
        <v>378</v>
      </c>
      <c r="I243" s="10" t="s">
        <v>8</v>
      </c>
      <c r="J243" s="1" t="s">
        <v>164</v>
      </c>
      <c r="K243" s="1" t="s">
        <v>0</v>
      </c>
      <c r="L243" s="7">
        <v>4</v>
      </c>
      <c r="M243" s="3">
        <v>3.2</v>
      </c>
      <c r="O243" s="2">
        <f t="shared" si="17"/>
        <v>8.8000000000000007</v>
      </c>
      <c r="P243" s="7">
        <f t="shared" si="19"/>
        <v>251.10445000000001</v>
      </c>
    </row>
    <row r="244" spans="1:16" x14ac:dyDescent="0.15">
      <c r="A244" s="1" t="str">
        <f t="shared" si="15"/>
        <v>Loss</v>
      </c>
      <c r="B244" s="1">
        <f t="shared" si="18"/>
        <v>42</v>
      </c>
      <c r="C244" s="5">
        <v>43453</v>
      </c>
      <c r="D244" s="1" t="str">
        <f t="shared" si="16"/>
        <v>VIC</v>
      </c>
      <c r="E244" s="1" t="s">
        <v>16</v>
      </c>
      <c r="F244" s="4">
        <v>3</v>
      </c>
      <c r="G244" s="4">
        <v>6</v>
      </c>
      <c r="H244" s="1" t="s">
        <v>377</v>
      </c>
      <c r="I244" s="10" t="s">
        <v>107</v>
      </c>
      <c r="J244" s="1" t="s">
        <v>164</v>
      </c>
      <c r="K244" s="1" t="s">
        <v>0</v>
      </c>
      <c r="L244" s="7">
        <v>1</v>
      </c>
      <c r="M244" s="3">
        <v>9.5</v>
      </c>
      <c r="O244" s="2">
        <f t="shared" si="17"/>
        <v>-1</v>
      </c>
      <c r="P244" s="7">
        <f t="shared" si="19"/>
        <v>250.10445000000001</v>
      </c>
    </row>
    <row r="245" spans="1:16" x14ac:dyDescent="0.15">
      <c r="A245" s="1" t="str">
        <f t="shared" si="15"/>
        <v>Loss</v>
      </c>
      <c r="B245" s="1">
        <f t="shared" si="18"/>
        <v>42</v>
      </c>
      <c r="C245" s="5">
        <v>43453</v>
      </c>
      <c r="D245" s="1" t="str">
        <f t="shared" si="16"/>
        <v>VIC</v>
      </c>
      <c r="E245" s="1" t="s">
        <v>16</v>
      </c>
      <c r="F245" s="4">
        <v>7</v>
      </c>
      <c r="G245" s="4">
        <v>7</v>
      </c>
      <c r="H245" s="1" t="s">
        <v>376</v>
      </c>
      <c r="I245" s="10" t="s">
        <v>107</v>
      </c>
      <c r="J245" s="1" t="s">
        <v>164</v>
      </c>
      <c r="K245" s="1" t="s">
        <v>0</v>
      </c>
      <c r="L245" s="7">
        <v>1.5</v>
      </c>
      <c r="M245" s="3">
        <v>14</v>
      </c>
      <c r="O245" s="2">
        <f t="shared" si="17"/>
        <v>-1.5</v>
      </c>
      <c r="P245" s="7">
        <f t="shared" si="19"/>
        <v>248.60445000000001</v>
      </c>
    </row>
    <row r="246" spans="1:16" x14ac:dyDescent="0.15">
      <c r="A246" s="1" t="str">
        <f t="shared" si="15"/>
        <v>Loss</v>
      </c>
      <c r="B246" s="1">
        <f t="shared" si="18"/>
        <v>42</v>
      </c>
      <c r="C246" s="5">
        <v>43453</v>
      </c>
      <c r="D246" s="1" t="str">
        <f t="shared" si="16"/>
        <v>VIC</v>
      </c>
      <c r="E246" s="1" t="s">
        <v>16</v>
      </c>
      <c r="F246" s="4">
        <v>7</v>
      </c>
      <c r="G246" s="4">
        <v>7</v>
      </c>
      <c r="H246" s="1" t="s">
        <v>376</v>
      </c>
      <c r="I246" s="10" t="s">
        <v>107</v>
      </c>
      <c r="J246" s="1" t="s">
        <v>164</v>
      </c>
      <c r="K246" s="1" t="s">
        <v>166</v>
      </c>
      <c r="L246" s="7">
        <v>1.5</v>
      </c>
      <c r="M246" s="3">
        <v>3.75</v>
      </c>
      <c r="O246" s="2">
        <f t="shared" si="17"/>
        <v>-1.5</v>
      </c>
      <c r="P246" s="7">
        <f t="shared" si="19"/>
        <v>247.10445000000001</v>
      </c>
    </row>
    <row r="247" spans="1:16" x14ac:dyDescent="0.15">
      <c r="A247" s="1" t="str">
        <f t="shared" si="15"/>
        <v>Profit</v>
      </c>
      <c r="B247" s="1">
        <f t="shared" si="18"/>
        <v>42</v>
      </c>
      <c r="C247" s="5">
        <v>43453</v>
      </c>
      <c r="D247" s="1" t="str">
        <f t="shared" si="16"/>
        <v>VIC</v>
      </c>
      <c r="E247" s="1" t="s">
        <v>16</v>
      </c>
      <c r="F247" s="4">
        <v>8</v>
      </c>
      <c r="G247" s="4">
        <v>12</v>
      </c>
      <c r="H247" s="1" t="s">
        <v>375</v>
      </c>
      <c r="I247" s="10" t="s">
        <v>8</v>
      </c>
      <c r="J247" s="1" t="s">
        <v>164</v>
      </c>
      <c r="K247" s="1" t="s">
        <v>0</v>
      </c>
      <c r="L247" s="7">
        <v>1.5</v>
      </c>
      <c r="M247" s="3">
        <v>6.3</v>
      </c>
      <c r="O247" s="2">
        <f t="shared" si="17"/>
        <v>7.9499999999999993</v>
      </c>
      <c r="P247" s="7">
        <f t="shared" si="19"/>
        <v>255.05445</v>
      </c>
    </row>
    <row r="248" spans="1:16" x14ac:dyDescent="0.15">
      <c r="A248" s="1" t="str">
        <f t="shared" si="15"/>
        <v>Loss</v>
      </c>
      <c r="B248" s="1">
        <f t="shared" si="18"/>
        <v>42</v>
      </c>
      <c r="C248" s="5">
        <v>43453</v>
      </c>
      <c r="D248" s="1" t="str">
        <f t="shared" si="16"/>
        <v>VIC</v>
      </c>
      <c r="E248" s="1" t="s">
        <v>16</v>
      </c>
      <c r="F248" s="4">
        <v>8</v>
      </c>
      <c r="G248" s="4">
        <v>3</v>
      </c>
      <c r="H248" s="1" t="s">
        <v>374</v>
      </c>
      <c r="I248" s="10" t="s">
        <v>107</v>
      </c>
      <c r="J248" s="1" t="s">
        <v>164</v>
      </c>
      <c r="K248" s="1" t="s">
        <v>0</v>
      </c>
      <c r="L248" s="7">
        <v>0.5</v>
      </c>
      <c r="M248" s="3">
        <v>13</v>
      </c>
      <c r="O248" s="2">
        <f t="shared" si="17"/>
        <v>-0.5</v>
      </c>
      <c r="P248" s="7">
        <f t="shared" si="19"/>
        <v>254.55445</v>
      </c>
    </row>
    <row r="249" spans="1:16" x14ac:dyDescent="0.15">
      <c r="A249" s="1" t="str">
        <f t="shared" si="15"/>
        <v>Loss</v>
      </c>
      <c r="B249" s="1">
        <f t="shared" si="18"/>
        <v>43</v>
      </c>
      <c r="C249" s="5">
        <v>43455</v>
      </c>
      <c r="D249" s="1" t="str">
        <f t="shared" si="16"/>
        <v>VIC</v>
      </c>
      <c r="E249" s="1" t="s">
        <v>373</v>
      </c>
      <c r="F249" s="4">
        <v>6</v>
      </c>
      <c r="G249" s="4">
        <v>1</v>
      </c>
      <c r="H249" s="1" t="s">
        <v>372</v>
      </c>
      <c r="I249" s="10" t="s">
        <v>107</v>
      </c>
      <c r="J249" s="1" t="s">
        <v>343</v>
      </c>
      <c r="K249" s="1" t="s">
        <v>0</v>
      </c>
      <c r="L249" s="7">
        <v>2</v>
      </c>
      <c r="M249" s="3" t="s">
        <v>137</v>
      </c>
      <c r="O249" s="2">
        <f t="shared" si="17"/>
        <v>-2</v>
      </c>
      <c r="P249" s="7">
        <f t="shared" si="19"/>
        <v>252.55445</v>
      </c>
    </row>
    <row r="250" spans="1:16" x14ac:dyDescent="0.15">
      <c r="A250" s="1" t="str">
        <f t="shared" si="15"/>
        <v>Loss</v>
      </c>
      <c r="B250" s="1">
        <f t="shared" si="18"/>
        <v>43</v>
      </c>
      <c r="C250" s="5">
        <v>43455</v>
      </c>
      <c r="D250" s="1" t="str">
        <f t="shared" si="16"/>
        <v>VIC</v>
      </c>
      <c r="E250" s="1" t="s">
        <v>47</v>
      </c>
      <c r="F250" s="4">
        <v>7</v>
      </c>
      <c r="G250" s="4">
        <v>2</v>
      </c>
      <c r="H250" s="1" t="s">
        <v>371</v>
      </c>
      <c r="I250" s="10" t="s">
        <v>107</v>
      </c>
      <c r="J250" s="1" t="s">
        <v>164</v>
      </c>
      <c r="K250" s="1" t="s">
        <v>0</v>
      </c>
      <c r="L250" s="7">
        <v>2.5</v>
      </c>
      <c r="M250" s="3">
        <v>3</v>
      </c>
      <c r="O250" s="2">
        <f t="shared" si="17"/>
        <v>-2.5</v>
      </c>
      <c r="P250" s="7">
        <f t="shared" si="19"/>
        <v>250.05445</v>
      </c>
    </row>
    <row r="251" spans="1:16" x14ac:dyDescent="0.15">
      <c r="A251" s="1" t="str">
        <f t="shared" si="15"/>
        <v>Profit</v>
      </c>
      <c r="B251" s="1">
        <f t="shared" si="18"/>
        <v>44</v>
      </c>
      <c r="C251" s="5">
        <v>43456</v>
      </c>
      <c r="D251" s="1" t="str">
        <f t="shared" si="16"/>
        <v>VIC</v>
      </c>
      <c r="E251" s="1" t="s">
        <v>4</v>
      </c>
      <c r="F251" s="4">
        <v>1</v>
      </c>
      <c r="G251" s="4">
        <v>1</v>
      </c>
      <c r="H251" s="1" t="s">
        <v>370</v>
      </c>
      <c r="I251" s="10" t="s">
        <v>8</v>
      </c>
      <c r="J251" s="1" t="s">
        <v>164</v>
      </c>
      <c r="K251" s="1" t="s">
        <v>0</v>
      </c>
      <c r="L251" s="7">
        <v>5</v>
      </c>
      <c r="M251" s="3">
        <v>3.3</v>
      </c>
      <c r="O251" s="2">
        <f t="shared" si="17"/>
        <v>11.5</v>
      </c>
      <c r="P251" s="7">
        <f t="shared" si="19"/>
        <v>261.55444999999997</v>
      </c>
    </row>
    <row r="252" spans="1:16" x14ac:dyDescent="0.15">
      <c r="A252" s="1" t="str">
        <f t="shared" si="15"/>
        <v>Loss</v>
      </c>
      <c r="B252" s="1">
        <f t="shared" si="18"/>
        <v>44</v>
      </c>
      <c r="C252" s="5">
        <v>43456</v>
      </c>
      <c r="D252" s="1" t="str">
        <f t="shared" si="16"/>
        <v>VIC</v>
      </c>
      <c r="E252" s="1" t="s">
        <v>4</v>
      </c>
      <c r="F252" s="4">
        <v>1</v>
      </c>
      <c r="G252" s="4">
        <v>4</v>
      </c>
      <c r="H252" s="1" t="s">
        <v>369</v>
      </c>
      <c r="I252" s="10" t="s">
        <v>11</v>
      </c>
      <c r="J252" s="1" t="s">
        <v>164</v>
      </c>
      <c r="K252" s="1" t="s">
        <v>0</v>
      </c>
      <c r="L252" s="7">
        <v>1.5</v>
      </c>
      <c r="M252" s="3">
        <v>4.4000000000000004</v>
      </c>
      <c r="O252" s="2">
        <f t="shared" si="17"/>
        <v>-1.5</v>
      </c>
      <c r="P252" s="7">
        <f t="shared" si="19"/>
        <v>260.05444999999997</v>
      </c>
    </row>
    <row r="253" spans="1:16" x14ac:dyDescent="0.15">
      <c r="A253" s="1" t="str">
        <f t="shared" si="15"/>
        <v>Loss</v>
      </c>
      <c r="B253" s="1">
        <f t="shared" si="18"/>
        <v>44</v>
      </c>
      <c r="C253" s="5">
        <v>43456</v>
      </c>
      <c r="D253" s="1" t="str">
        <f t="shared" si="16"/>
        <v>VIC</v>
      </c>
      <c r="E253" s="1" t="s">
        <v>4</v>
      </c>
      <c r="F253" s="4">
        <v>2</v>
      </c>
      <c r="G253" s="4">
        <v>5</v>
      </c>
      <c r="H253" s="1" t="s">
        <v>282</v>
      </c>
      <c r="I253" s="10" t="s">
        <v>14</v>
      </c>
      <c r="J253" s="1" t="s">
        <v>164</v>
      </c>
      <c r="K253" s="1" t="s">
        <v>0</v>
      </c>
      <c r="L253" s="7">
        <v>1</v>
      </c>
      <c r="M253" s="3">
        <v>5</v>
      </c>
      <c r="O253" s="2">
        <f t="shared" si="17"/>
        <v>-1</v>
      </c>
      <c r="P253" s="7">
        <f t="shared" si="19"/>
        <v>259.05444999999997</v>
      </c>
    </row>
    <row r="254" spans="1:16" x14ac:dyDescent="0.15">
      <c r="A254" s="1" t="str">
        <f t="shared" si="15"/>
        <v>Loss</v>
      </c>
      <c r="B254" s="1">
        <f t="shared" si="18"/>
        <v>44</v>
      </c>
      <c r="C254" s="5">
        <v>43456</v>
      </c>
      <c r="D254" s="1" t="str">
        <f t="shared" si="16"/>
        <v>VIC</v>
      </c>
      <c r="E254" s="1" t="s">
        <v>4</v>
      </c>
      <c r="F254" s="4">
        <v>7</v>
      </c>
      <c r="G254" s="4">
        <v>1</v>
      </c>
      <c r="H254" s="1" t="s">
        <v>368</v>
      </c>
      <c r="I254" s="10" t="s">
        <v>107</v>
      </c>
      <c r="J254" s="1" t="s">
        <v>164</v>
      </c>
      <c r="K254" s="1" t="s">
        <v>0</v>
      </c>
      <c r="L254" s="7">
        <v>0.5</v>
      </c>
      <c r="M254" s="3">
        <v>34</v>
      </c>
      <c r="O254" s="2">
        <f t="shared" si="17"/>
        <v>-0.5</v>
      </c>
      <c r="P254" s="7">
        <f t="shared" si="19"/>
        <v>258.55444999999997</v>
      </c>
    </row>
    <row r="255" spans="1:16" x14ac:dyDescent="0.15">
      <c r="A255" s="1" t="str">
        <f t="shared" si="15"/>
        <v>Loss</v>
      </c>
      <c r="B255" s="1">
        <f t="shared" si="18"/>
        <v>44</v>
      </c>
      <c r="C255" s="5">
        <v>43456</v>
      </c>
      <c r="D255" s="1" t="str">
        <f t="shared" si="16"/>
        <v>VIC</v>
      </c>
      <c r="E255" s="1" t="s">
        <v>4</v>
      </c>
      <c r="F255" s="4">
        <v>9</v>
      </c>
      <c r="G255" s="4">
        <v>12</v>
      </c>
      <c r="H255" s="1" t="s">
        <v>161</v>
      </c>
      <c r="I255" s="10" t="s">
        <v>5</v>
      </c>
      <c r="J255" s="1" t="s">
        <v>164</v>
      </c>
      <c r="K255" s="1" t="s">
        <v>0</v>
      </c>
      <c r="L255" s="7">
        <v>6</v>
      </c>
      <c r="M255" s="3">
        <v>3.3</v>
      </c>
      <c r="O255" s="2">
        <f t="shared" si="17"/>
        <v>-6</v>
      </c>
      <c r="P255" s="7">
        <f t="shared" si="19"/>
        <v>252.55444999999997</v>
      </c>
    </row>
    <row r="256" spans="1:16" x14ac:dyDescent="0.15">
      <c r="A256" s="1" t="str">
        <f t="shared" si="15"/>
        <v>Loss</v>
      </c>
      <c r="B256" s="1">
        <f t="shared" si="18"/>
        <v>44</v>
      </c>
      <c r="C256" s="5">
        <v>43456</v>
      </c>
      <c r="D256" s="1" t="str">
        <f t="shared" si="16"/>
        <v>VIC</v>
      </c>
      <c r="E256" s="1" t="s">
        <v>4</v>
      </c>
      <c r="F256" s="4">
        <v>9</v>
      </c>
      <c r="G256" s="4">
        <v>15</v>
      </c>
      <c r="H256" s="1" t="s">
        <v>131</v>
      </c>
      <c r="I256" s="10" t="s">
        <v>107</v>
      </c>
      <c r="J256" s="1" t="s">
        <v>164</v>
      </c>
      <c r="K256" s="1" t="s">
        <v>0</v>
      </c>
      <c r="L256" s="7">
        <v>1.5</v>
      </c>
      <c r="M256" s="3">
        <v>6</v>
      </c>
      <c r="O256" s="2">
        <f t="shared" si="17"/>
        <v>-1.5</v>
      </c>
      <c r="P256" s="7">
        <f t="shared" si="19"/>
        <v>251.05444999999997</v>
      </c>
    </row>
    <row r="257" spans="1:16" x14ac:dyDescent="0.15">
      <c r="A257" s="1" t="str">
        <f t="shared" si="15"/>
        <v>Profit</v>
      </c>
      <c r="B257" s="1">
        <f t="shared" si="18"/>
        <v>45</v>
      </c>
      <c r="C257" s="5">
        <v>43460</v>
      </c>
      <c r="D257" s="1" t="str">
        <f t="shared" si="16"/>
        <v>VIC</v>
      </c>
      <c r="E257" s="1" t="s">
        <v>16</v>
      </c>
      <c r="F257" s="4">
        <v>2</v>
      </c>
      <c r="G257" s="4">
        <v>16</v>
      </c>
      <c r="H257" s="1" t="s">
        <v>367</v>
      </c>
      <c r="I257" s="10" t="s">
        <v>8</v>
      </c>
      <c r="J257" s="1" t="s">
        <v>315</v>
      </c>
      <c r="K257" s="1" t="s">
        <v>0</v>
      </c>
      <c r="L257" s="7">
        <v>5</v>
      </c>
      <c r="M257" s="3">
        <v>2.4</v>
      </c>
      <c r="O257" s="2">
        <f t="shared" si="17"/>
        <v>7</v>
      </c>
      <c r="P257" s="7">
        <f t="shared" si="19"/>
        <v>258.05444999999997</v>
      </c>
    </row>
    <row r="258" spans="1:16" x14ac:dyDescent="0.15">
      <c r="A258" s="1" t="str">
        <f t="shared" si="15"/>
        <v>Profit</v>
      </c>
      <c r="B258" s="1">
        <f t="shared" si="18"/>
        <v>45</v>
      </c>
      <c r="C258" s="5">
        <v>43460</v>
      </c>
      <c r="D258" s="1" t="str">
        <f t="shared" si="16"/>
        <v>VIC</v>
      </c>
      <c r="E258" s="1" t="s">
        <v>16</v>
      </c>
      <c r="F258" s="4">
        <v>3</v>
      </c>
      <c r="G258" s="4">
        <v>2</v>
      </c>
      <c r="H258" s="1" t="s">
        <v>366</v>
      </c>
      <c r="I258" s="10" t="s">
        <v>8</v>
      </c>
      <c r="J258" s="1" t="s">
        <v>315</v>
      </c>
      <c r="K258" s="1" t="s">
        <v>0</v>
      </c>
      <c r="L258" s="7">
        <v>3</v>
      </c>
      <c r="M258" s="3">
        <v>3.2</v>
      </c>
      <c r="O258" s="2">
        <f t="shared" si="17"/>
        <v>6.6000000000000014</v>
      </c>
      <c r="P258" s="7">
        <f t="shared" si="19"/>
        <v>264.65445</v>
      </c>
    </row>
    <row r="259" spans="1:16" x14ac:dyDescent="0.15">
      <c r="A259" s="1" t="str">
        <f t="shared" ref="A259:A316" si="20">IF(OR(AND(K259="Win",I259="1st"),AND(K259="Place",OR(I259="1st",I259="2nd",I259="3rd")),AND(K259="Other",I259="Successful")),"Profit","Loss")</f>
        <v>Profit</v>
      </c>
      <c r="B259" s="1">
        <f t="shared" si="18"/>
        <v>45</v>
      </c>
      <c r="C259" s="5">
        <v>43460</v>
      </c>
      <c r="D259" s="1" t="str">
        <f t="shared" ref="D259:D322" si="21">IF(OR(E259="Caulfield",E259="Flemington",E259="Bendigo",E259="Pakenham Synthetic",E259="Ballarat Synthetic",E259="Warrnambool",E259="Mornington",E259="Werribee",E259="Benalla",E259="Ballarat",E259="Bairnsdale",E259="Echuca",E259="Moe",E259="Geelong",E259="Cranbourne",E259="Ararat",E259="Bendigo",E259="Sandown Lakeside",E259="Sandown Hillside",E259="Seymour",E259="Kilmore", E259="Werribee", E259="Sale", E259="Pakenham", E259="Moonee Valley", E259="Yarra Valley", E259="Warnambool", E259="Colac", E259="Stawell"),"VIC","Other")</f>
        <v>VIC</v>
      </c>
      <c r="E259" s="1" t="s">
        <v>16</v>
      </c>
      <c r="F259" s="4">
        <v>8</v>
      </c>
      <c r="G259" s="4">
        <v>1</v>
      </c>
      <c r="H259" s="1" t="s">
        <v>310</v>
      </c>
      <c r="I259" s="10" t="s">
        <v>8</v>
      </c>
      <c r="J259" s="1" t="s">
        <v>315</v>
      </c>
      <c r="K259" s="1" t="s">
        <v>0</v>
      </c>
      <c r="L259" s="7">
        <v>3</v>
      </c>
      <c r="M259" s="3">
        <v>7</v>
      </c>
      <c r="O259" s="2">
        <f t="shared" ref="O259:O322" si="22">IF(AND(A259="Profit",J259="Betfair SP"),((L259*M259)-L259)*0.94,IF(OR(A259="Profit"),(L259*M259)-L259,-L259))</f>
        <v>18</v>
      </c>
      <c r="P259" s="7">
        <f t="shared" si="19"/>
        <v>282.65445</v>
      </c>
    </row>
    <row r="260" spans="1:16" x14ac:dyDescent="0.15">
      <c r="A260" s="1" t="str">
        <f t="shared" si="20"/>
        <v>Profit</v>
      </c>
      <c r="B260" s="1">
        <f t="shared" ref="B260:B323" si="23">IF(C260=C259,B259,B259+1)</f>
        <v>45</v>
      </c>
      <c r="C260" s="5">
        <v>43460</v>
      </c>
      <c r="D260" s="1" t="str">
        <f t="shared" si="21"/>
        <v>VIC</v>
      </c>
      <c r="E260" s="1" t="s">
        <v>16</v>
      </c>
      <c r="F260" s="4">
        <v>8</v>
      </c>
      <c r="G260" s="4">
        <v>1</v>
      </c>
      <c r="H260" s="1" t="s">
        <v>310</v>
      </c>
      <c r="I260" s="10" t="s">
        <v>8</v>
      </c>
      <c r="J260" s="1" t="s">
        <v>365</v>
      </c>
      <c r="K260" s="1" t="s">
        <v>166</v>
      </c>
      <c r="L260" s="7">
        <v>2</v>
      </c>
      <c r="M260" s="3">
        <v>2.4</v>
      </c>
      <c r="O260" s="2">
        <f t="shared" si="22"/>
        <v>2.8</v>
      </c>
      <c r="P260" s="7">
        <f t="shared" ref="P260:P323" si="24">P259+O260</f>
        <v>285.45445000000001</v>
      </c>
    </row>
    <row r="261" spans="1:16" x14ac:dyDescent="0.15">
      <c r="A261" s="1" t="str">
        <f t="shared" si="20"/>
        <v>Profit</v>
      </c>
      <c r="B261" s="1">
        <f t="shared" si="23"/>
        <v>46</v>
      </c>
      <c r="C261" s="5">
        <v>43462</v>
      </c>
      <c r="D261" s="1" t="str">
        <f t="shared" si="21"/>
        <v>VIC</v>
      </c>
      <c r="E261" s="1" t="s">
        <v>178</v>
      </c>
      <c r="F261" s="4">
        <v>8</v>
      </c>
      <c r="G261" s="4">
        <v>9</v>
      </c>
      <c r="H261" s="1" t="s">
        <v>364</v>
      </c>
      <c r="I261" s="10" t="s">
        <v>8</v>
      </c>
      <c r="J261" s="1" t="s">
        <v>164</v>
      </c>
      <c r="K261" s="1" t="s">
        <v>0</v>
      </c>
      <c r="L261" s="7">
        <v>3</v>
      </c>
      <c r="M261" s="3">
        <v>2.1800000000000002</v>
      </c>
      <c r="O261" s="2">
        <f t="shared" si="22"/>
        <v>3.5400000000000009</v>
      </c>
      <c r="P261" s="7">
        <f t="shared" si="24"/>
        <v>288.99445000000003</v>
      </c>
    </row>
    <row r="262" spans="1:16" x14ac:dyDescent="0.15">
      <c r="A262" s="1" t="str">
        <f t="shared" si="20"/>
        <v>Loss</v>
      </c>
      <c r="B262" s="1">
        <f t="shared" si="23"/>
        <v>47</v>
      </c>
      <c r="C262" s="5">
        <v>43463</v>
      </c>
      <c r="D262" s="1" t="str">
        <f t="shared" si="21"/>
        <v>VIC</v>
      </c>
      <c r="E262" s="1" t="s">
        <v>47</v>
      </c>
      <c r="F262" s="4">
        <v>3</v>
      </c>
      <c r="G262" s="4">
        <v>9</v>
      </c>
      <c r="H262" s="1" t="s">
        <v>363</v>
      </c>
      <c r="I262" s="10" t="s">
        <v>107</v>
      </c>
      <c r="J262" s="1" t="s">
        <v>164</v>
      </c>
      <c r="K262" s="1" t="s">
        <v>0</v>
      </c>
      <c r="L262" s="7">
        <v>3.5</v>
      </c>
      <c r="M262" s="3">
        <v>3</v>
      </c>
      <c r="O262" s="2">
        <f t="shared" si="22"/>
        <v>-3.5</v>
      </c>
      <c r="P262" s="7">
        <f t="shared" si="24"/>
        <v>285.49445000000003</v>
      </c>
    </row>
    <row r="263" spans="1:16" x14ac:dyDescent="0.15">
      <c r="A263" s="1" t="str">
        <f t="shared" si="20"/>
        <v>Loss</v>
      </c>
      <c r="B263" s="1">
        <f t="shared" si="23"/>
        <v>47</v>
      </c>
      <c r="C263" s="5">
        <v>43463</v>
      </c>
      <c r="D263" s="1" t="str">
        <f t="shared" si="21"/>
        <v>VIC</v>
      </c>
      <c r="E263" s="1" t="s">
        <v>47</v>
      </c>
      <c r="F263" s="4">
        <v>6</v>
      </c>
      <c r="G263" s="4">
        <v>4</v>
      </c>
      <c r="H263" s="1" t="s">
        <v>345</v>
      </c>
      <c r="I263" s="10" t="s">
        <v>5</v>
      </c>
      <c r="J263" s="1" t="s">
        <v>164</v>
      </c>
      <c r="K263" s="1" t="s">
        <v>0</v>
      </c>
      <c r="L263" s="7">
        <v>3</v>
      </c>
      <c r="M263" s="3">
        <v>3.7</v>
      </c>
      <c r="O263" s="2">
        <f t="shared" si="22"/>
        <v>-3</v>
      </c>
      <c r="P263" s="7">
        <f t="shared" si="24"/>
        <v>282.49445000000003</v>
      </c>
    </row>
    <row r="264" spans="1:16" x14ac:dyDescent="0.15">
      <c r="A264" s="1" t="str">
        <f t="shared" si="20"/>
        <v>Profit</v>
      </c>
      <c r="B264" s="1">
        <f t="shared" si="23"/>
        <v>47</v>
      </c>
      <c r="C264" s="5">
        <v>43463</v>
      </c>
      <c r="D264" s="1" t="str">
        <f t="shared" si="21"/>
        <v>VIC</v>
      </c>
      <c r="E264" s="1" t="s">
        <v>47</v>
      </c>
      <c r="F264" s="4">
        <v>6</v>
      </c>
      <c r="G264" s="4">
        <v>5</v>
      </c>
      <c r="H264" s="1" t="s">
        <v>362</v>
      </c>
      <c r="I264" s="10" t="s">
        <v>8</v>
      </c>
      <c r="J264" s="1" t="s">
        <v>164</v>
      </c>
      <c r="K264" s="1" t="s">
        <v>0</v>
      </c>
      <c r="L264" s="7">
        <v>2.5</v>
      </c>
      <c r="M264" s="3">
        <v>2.6</v>
      </c>
      <c r="O264" s="2">
        <f t="shared" si="22"/>
        <v>4</v>
      </c>
      <c r="P264" s="7">
        <f t="shared" si="24"/>
        <v>286.49445000000003</v>
      </c>
    </row>
    <row r="265" spans="1:16" x14ac:dyDescent="0.15">
      <c r="A265" s="1" t="str">
        <f t="shared" si="20"/>
        <v>Profit</v>
      </c>
      <c r="B265" s="1">
        <f t="shared" si="23"/>
        <v>47</v>
      </c>
      <c r="C265" s="5">
        <v>43463</v>
      </c>
      <c r="D265" s="1" t="str">
        <f t="shared" si="21"/>
        <v>VIC</v>
      </c>
      <c r="E265" s="1" t="s">
        <v>47</v>
      </c>
      <c r="F265" s="4">
        <v>8</v>
      </c>
      <c r="G265" s="4">
        <v>6</v>
      </c>
      <c r="H265" s="1" t="s">
        <v>351</v>
      </c>
      <c r="I265" s="10" t="s">
        <v>8</v>
      </c>
      <c r="J265" s="1" t="s">
        <v>164</v>
      </c>
      <c r="K265" s="1" t="s">
        <v>0</v>
      </c>
      <c r="L265" s="7">
        <v>3.5</v>
      </c>
      <c r="M265" s="3">
        <v>3.72</v>
      </c>
      <c r="O265" s="2">
        <f t="shared" si="22"/>
        <v>9.5200000000000014</v>
      </c>
      <c r="P265" s="7">
        <f t="shared" si="24"/>
        <v>296.01445000000001</v>
      </c>
    </row>
    <row r="266" spans="1:16" x14ac:dyDescent="0.15">
      <c r="A266" s="1" t="str">
        <f t="shared" si="20"/>
        <v>Loss</v>
      </c>
      <c r="B266" s="1">
        <f t="shared" si="23"/>
        <v>47</v>
      </c>
      <c r="C266" s="5">
        <v>43463</v>
      </c>
      <c r="D266" s="1" t="str">
        <f t="shared" si="21"/>
        <v>VIC</v>
      </c>
      <c r="E266" s="1" t="s">
        <v>47</v>
      </c>
      <c r="F266" s="4">
        <v>9</v>
      </c>
      <c r="G266" s="4">
        <v>3</v>
      </c>
      <c r="H266" s="1" t="s">
        <v>361</v>
      </c>
      <c r="I266" s="10" t="s">
        <v>107</v>
      </c>
      <c r="J266" s="1" t="s">
        <v>164</v>
      </c>
      <c r="K266" s="1" t="s">
        <v>0</v>
      </c>
      <c r="L266" s="7">
        <v>1.5</v>
      </c>
      <c r="M266" s="3">
        <v>3.7</v>
      </c>
      <c r="O266" s="2">
        <f t="shared" si="22"/>
        <v>-1.5</v>
      </c>
      <c r="P266" s="7">
        <f t="shared" si="24"/>
        <v>294.51445000000001</v>
      </c>
    </row>
    <row r="267" spans="1:16" x14ac:dyDescent="0.15">
      <c r="A267" s="1" t="str">
        <f t="shared" si="20"/>
        <v>Profit</v>
      </c>
      <c r="B267" s="1">
        <f t="shared" si="23"/>
        <v>48</v>
      </c>
      <c r="C267" s="5">
        <v>43465</v>
      </c>
      <c r="D267" s="1" t="str">
        <f t="shared" si="21"/>
        <v>VIC</v>
      </c>
      <c r="E267" s="1" t="s">
        <v>360</v>
      </c>
      <c r="F267" s="4">
        <v>7</v>
      </c>
      <c r="G267" s="4">
        <v>6</v>
      </c>
      <c r="H267" s="1" t="s">
        <v>159</v>
      </c>
      <c r="I267" s="10" t="s">
        <v>8</v>
      </c>
      <c r="J267" s="1" t="s">
        <v>359</v>
      </c>
      <c r="K267" s="1" t="s">
        <v>0</v>
      </c>
      <c r="L267" s="7">
        <v>5</v>
      </c>
      <c r="M267" s="3">
        <v>2.78</v>
      </c>
      <c r="O267" s="2">
        <f t="shared" si="22"/>
        <v>8.8999999999999986</v>
      </c>
      <c r="P267" s="7">
        <f t="shared" si="24"/>
        <v>303.41444999999999</v>
      </c>
    </row>
    <row r="268" spans="1:16" x14ac:dyDescent="0.15">
      <c r="A268" s="1" t="str">
        <f t="shared" si="20"/>
        <v>Loss</v>
      </c>
      <c r="B268" s="1">
        <f t="shared" si="23"/>
        <v>49</v>
      </c>
      <c r="C268" s="5">
        <v>43466</v>
      </c>
      <c r="D268" s="1" t="str">
        <f t="shared" si="21"/>
        <v>VIC</v>
      </c>
      <c r="E268" s="1" t="s">
        <v>4</v>
      </c>
      <c r="F268" s="4">
        <v>1</v>
      </c>
      <c r="G268" s="4">
        <v>2</v>
      </c>
      <c r="H268" s="1" t="s">
        <v>358</v>
      </c>
      <c r="I268" s="10" t="s">
        <v>14</v>
      </c>
      <c r="J268" s="1" t="s">
        <v>164</v>
      </c>
      <c r="K268" s="1" t="s">
        <v>0</v>
      </c>
      <c r="L268" s="7">
        <v>2</v>
      </c>
      <c r="M268" s="3">
        <v>5.5</v>
      </c>
      <c r="O268" s="2">
        <f t="shared" si="22"/>
        <v>-2</v>
      </c>
      <c r="P268" s="7">
        <f t="shared" si="24"/>
        <v>301.41444999999999</v>
      </c>
    </row>
    <row r="269" spans="1:16" x14ac:dyDescent="0.15">
      <c r="A269" s="1" t="str">
        <f t="shared" si="20"/>
        <v>Profit</v>
      </c>
      <c r="B269" s="1">
        <f t="shared" si="23"/>
        <v>49</v>
      </c>
      <c r="C269" s="5">
        <v>43466</v>
      </c>
      <c r="D269" s="1" t="str">
        <f t="shared" si="21"/>
        <v>VIC</v>
      </c>
      <c r="E269" s="1" t="s">
        <v>4</v>
      </c>
      <c r="F269" s="4">
        <v>4</v>
      </c>
      <c r="G269" s="4">
        <v>1</v>
      </c>
      <c r="H269" s="1" t="s">
        <v>336</v>
      </c>
      <c r="I269" s="10" t="s">
        <v>8</v>
      </c>
      <c r="J269" s="1" t="s">
        <v>164</v>
      </c>
      <c r="K269" s="1" t="s">
        <v>0</v>
      </c>
      <c r="L269" s="7">
        <v>1.5</v>
      </c>
      <c r="M269" s="3">
        <v>19.5</v>
      </c>
      <c r="O269" s="2">
        <f t="shared" si="22"/>
        <v>27.75</v>
      </c>
      <c r="P269" s="7">
        <f t="shared" si="24"/>
        <v>329.16444999999999</v>
      </c>
    </row>
    <row r="270" spans="1:16" x14ac:dyDescent="0.15">
      <c r="A270" s="1" t="str">
        <f t="shared" si="20"/>
        <v>Profit</v>
      </c>
      <c r="B270" s="1">
        <f t="shared" si="23"/>
        <v>49</v>
      </c>
      <c r="C270" s="5">
        <v>43466</v>
      </c>
      <c r="D270" s="1" t="str">
        <f t="shared" si="21"/>
        <v>VIC</v>
      </c>
      <c r="E270" s="1" t="s">
        <v>4</v>
      </c>
      <c r="F270" s="4">
        <v>4</v>
      </c>
      <c r="G270" s="4">
        <v>1</v>
      </c>
      <c r="H270" s="1" t="s">
        <v>336</v>
      </c>
      <c r="I270" s="10" t="s">
        <v>8</v>
      </c>
      <c r="J270" s="1" t="s">
        <v>164</v>
      </c>
      <c r="K270" s="1" t="s">
        <v>166</v>
      </c>
      <c r="L270" s="7">
        <v>2.5</v>
      </c>
      <c r="M270" s="3">
        <v>5.5</v>
      </c>
      <c r="O270" s="2">
        <f t="shared" si="22"/>
        <v>11.25</v>
      </c>
      <c r="P270" s="7">
        <f t="shared" si="24"/>
        <v>340.41444999999999</v>
      </c>
    </row>
    <row r="271" spans="1:16" x14ac:dyDescent="0.15">
      <c r="A271" s="1" t="str">
        <f t="shared" si="20"/>
        <v>Loss</v>
      </c>
      <c r="B271" s="1">
        <f t="shared" si="23"/>
        <v>49</v>
      </c>
      <c r="C271" s="5">
        <v>43466</v>
      </c>
      <c r="D271" s="1" t="str">
        <f t="shared" si="21"/>
        <v>VIC</v>
      </c>
      <c r="E271" s="1" t="s">
        <v>4</v>
      </c>
      <c r="F271" s="4">
        <v>8</v>
      </c>
      <c r="G271" s="4">
        <v>3</v>
      </c>
      <c r="H271" s="1" t="s">
        <v>169</v>
      </c>
      <c r="I271" s="10" t="s">
        <v>5</v>
      </c>
      <c r="J271" s="1" t="s">
        <v>164</v>
      </c>
      <c r="K271" s="1" t="s">
        <v>0</v>
      </c>
      <c r="L271" s="7">
        <v>10</v>
      </c>
      <c r="M271" s="3">
        <v>3.3</v>
      </c>
      <c r="O271" s="2">
        <f t="shared" si="22"/>
        <v>-10</v>
      </c>
      <c r="P271" s="7">
        <f t="shared" si="24"/>
        <v>330.41444999999999</v>
      </c>
    </row>
    <row r="272" spans="1:16" x14ac:dyDescent="0.15">
      <c r="A272" s="1" t="str">
        <f t="shared" si="20"/>
        <v>Loss</v>
      </c>
      <c r="B272" s="1">
        <f t="shared" si="23"/>
        <v>50</v>
      </c>
      <c r="C272" s="5">
        <v>43467</v>
      </c>
      <c r="D272" s="1" t="str">
        <f t="shared" si="21"/>
        <v>VIC</v>
      </c>
      <c r="E272" s="1" t="s">
        <v>52</v>
      </c>
      <c r="F272" s="4">
        <v>3</v>
      </c>
      <c r="G272" s="4">
        <v>6</v>
      </c>
      <c r="H272" s="1" t="s">
        <v>357</v>
      </c>
      <c r="I272" s="10" t="s">
        <v>5</v>
      </c>
      <c r="J272" s="1" t="s">
        <v>315</v>
      </c>
      <c r="K272" s="1" t="s">
        <v>0</v>
      </c>
      <c r="L272" s="7">
        <v>2.5</v>
      </c>
      <c r="M272" s="3">
        <v>2.6</v>
      </c>
      <c r="O272" s="2">
        <f t="shared" si="22"/>
        <v>-2.5</v>
      </c>
      <c r="P272" s="7">
        <f t="shared" si="24"/>
        <v>327.91444999999999</v>
      </c>
    </row>
    <row r="273" spans="1:16" x14ac:dyDescent="0.15">
      <c r="A273" s="1" t="str">
        <f t="shared" si="20"/>
        <v>Loss</v>
      </c>
      <c r="B273" s="1">
        <f t="shared" si="23"/>
        <v>50</v>
      </c>
      <c r="C273" s="5">
        <v>43467</v>
      </c>
      <c r="D273" s="1" t="str">
        <f t="shared" si="21"/>
        <v>VIC</v>
      </c>
      <c r="E273" s="1" t="s">
        <v>52</v>
      </c>
      <c r="F273" s="4">
        <v>5</v>
      </c>
      <c r="G273" s="4">
        <v>7</v>
      </c>
      <c r="H273" s="1" t="s">
        <v>356</v>
      </c>
      <c r="I273" s="10" t="s">
        <v>5</v>
      </c>
      <c r="J273" s="1" t="s">
        <v>164</v>
      </c>
      <c r="K273" s="1" t="s">
        <v>0</v>
      </c>
      <c r="L273" s="7">
        <v>2.5</v>
      </c>
      <c r="M273" s="3">
        <v>5</v>
      </c>
      <c r="O273" s="2">
        <f t="shared" si="22"/>
        <v>-2.5</v>
      </c>
      <c r="P273" s="7">
        <f t="shared" si="24"/>
        <v>325.41444999999999</v>
      </c>
    </row>
    <row r="274" spans="1:16" x14ac:dyDescent="0.15">
      <c r="A274" s="1" t="str">
        <f t="shared" si="20"/>
        <v>Profit</v>
      </c>
      <c r="B274" s="1">
        <f t="shared" si="23"/>
        <v>50</v>
      </c>
      <c r="C274" s="5">
        <v>43467</v>
      </c>
      <c r="D274" s="1" t="str">
        <f t="shared" si="21"/>
        <v>VIC</v>
      </c>
      <c r="E274" s="1" t="s">
        <v>52</v>
      </c>
      <c r="F274" s="4">
        <v>5</v>
      </c>
      <c r="H274" s="1" t="s">
        <v>355</v>
      </c>
      <c r="I274" s="10" t="s">
        <v>354</v>
      </c>
      <c r="J274" s="1" t="s">
        <v>353</v>
      </c>
      <c r="K274" s="1" t="s">
        <v>271</v>
      </c>
      <c r="L274" s="7">
        <v>2</v>
      </c>
      <c r="M274" s="3">
        <v>3.8</v>
      </c>
      <c r="O274" s="2">
        <f t="shared" si="22"/>
        <v>5.6</v>
      </c>
      <c r="P274" s="7">
        <f t="shared" si="24"/>
        <v>331.01445000000001</v>
      </c>
    </row>
    <row r="275" spans="1:16" x14ac:dyDescent="0.15">
      <c r="A275" s="1" t="str">
        <f t="shared" si="20"/>
        <v>Loss</v>
      </c>
      <c r="B275" s="1">
        <f t="shared" si="23"/>
        <v>50</v>
      </c>
      <c r="C275" s="5">
        <v>43467</v>
      </c>
      <c r="D275" s="1" t="str">
        <f t="shared" si="21"/>
        <v>VIC</v>
      </c>
      <c r="E275" s="1" t="s">
        <v>52</v>
      </c>
      <c r="F275" s="4">
        <v>6</v>
      </c>
      <c r="G275" s="4">
        <v>8</v>
      </c>
      <c r="H275" s="1" t="s">
        <v>352</v>
      </c>
      <c r="I275" s="10" t="s">
        <v>11</v>
      </c>
      <c r="J275" s="1" t="s">
        <v>164</v>
      </c>
      <c r="K275" s="1" t="s">
        <v>0</v>
      </c>
      <c r="L275" s="7">
        <v>3</v>
      </c>
      <c r="M275" s="3">
        <v>4.5999999999999996</v>
      </c>
      <c r="O275" s="2">
        <f t="shared" si="22"/>
        <v>-3</v>
      </c>
      <c r="P275" s="7">
        <f t="shared" si="24"/>
        <v>328.01445000000001</v>
      </c>
    </row>
    <row r="276" spans="1:16" x14ac:dyDescent="0.15">
      <c r="A276" s="1" t="str">
        <f t="shared" si="20"/>
        <v>Loss</v>
      </c>
      <c r="B276" s="1">
        <f t="shared" si="23"/>
        <v>51</v>
      </c>
      <c r="C276" s="5">
        <v>43470</v>
      </c>
      <c r="D276" s="1" t="str">
        <f t="shared" si="21"/>
        <v>VIC</v>
      </c>
      <c r="E276" s="1" t="s">
        <v>16</v>
      </c>
      <c r="F276" s="4">
        <v>5</v>
      </c>
      <c r="G276" s="4">
        <v>5</v>
      </c>
      <c r="H276" s="1" t="s">
        <v>351</v>
      </c>
      <c r="I276" s="10" t="s">
        <v>107</v>
      </c>
      <c r="J276" s="1" t="s">
        <v>164</v>
      </c>
      <c r="K276" s="1" t="s">
        <v>0</v>
      </c>
      <c r="L276" s="7">
        <v>4</v>
      </c>
      <c r="M276" s="3">
        <v>5</v>
      </c>
      <c r="O276" s="2">
        <f t="shared" si="22"/>
        <v>-4</v>
      </c>
      <c r="P276" s="7">
        <f t="shared" si="24"/>
        <v>324.01445000000001</v>
      </c>
    </row>
    <row r="277" spans="1:16" x14ac:dyDescent="0.15">
      <c r="A277" s="1" t="str">
        <f t="shared" si="20"/>
        <v>Loss</v>
      </c>
      <c r="B277" s="1">
        <f t="shared" si="23"/>
        <v>51</v>
      </c>
      <c r="C277" s="5">
        <v>43470</v>
      </c>
      <c r="D277" s="1" t="str">
        <f t="shared" si="21"/>
        <v>VIC</v>
      </c>
      <c r="E277" s="1" t="s">
        <v>16</v>
      </c>
      <c r="F277" s="4">
        <v>5</v>
      </c>
      <c r="G277" s="4">
        <v>3</v>
      </c>
      <c r="H277" s="1" t="s">
        <v>350</v>
      </c>
      <c r="I277" s="10" t="s">
        <v>107</v>
      </c>
      <c r="J277" s="1" t="s">
        <v>164</v>
      </c>
      <c r="K277" s="1" t="s">
        <v>0</v>
      </c>
      <c r="L277" s="7">
        <v>3</v>
      </c>
      <c r="M277" s="3">
        <v>3.2</v>
      </c>
      <c r="O277" s="2">
        <f t="shared" si="22"/>
        <v>-3</v>
      </c>
      <c r="P277" s="7">
        <f t="shared" si="24"/>
        <v>321.01445000000001</v>
      </c>
    </row>
    <row r="278" spans="1:16" x14ac:dyDescent="0.15">
      <c r="A278" s="1" t="str">
        <f t="shared" si="20"/>
        <v>Loss</v>
      </c>
      <c r="B278" s="1">
        <f t="shared" si="23"/>
        <v>51</v>
      </c>
      <c r="C278" s="5">
        <v>43470</v>
      </c>
      <c r="D278" s="1" t="str">
        <f t="shared" si="21"/>
        <v>VIC</v>
      </c>
      <c r="E278" s="1" t="s">
        <v>16</v>
      </c>
      <c r="F278" s="4">
        <v>7</v>
      </c>
      <c r="G278" s="4">
        <v>12</v>
      </c>
      <c r="H278" s="1" t="s">
        <v>349</v>
      </c>
      <c r="I278" s="10" t="s">
        <v>107</v>
      </c>
      <c r="J278" s="1" t="s">
        <v>164</v>
      </c>
      <c r="K278" s="1" t="s">
        <v>0</v>
      </c>
      <c r="L278" s="7">
        <v>2</v>
      </c>
      <c r="M278" s="3">
        <v>10</v>
      </c>
      <c r="O278" s="2">
        <f t="shared" si="22"/>
        <v>-2</v>
      </c>
      <c r="P278" s="7">
        <f t="shared" si="24"/>
        <v>319.01445000000001</v>
      </c>
    </row>
    <row r="279" spans="1:16" x14ac:dyDescent="0.15">
      <c r="A279" s="1" t="str">
        <f t="shared" si="20"/>
        <v>Loss</v>
      </c>
      <c r="B279" s="1">
        <f t="shared" si="23"/>
        <v>51</v>
      </c>
      <c r="C279" s="5">
        <v>43470</v>
      </c>
      <c r="D279" s="1" t="str">
        <f t="shared" si="21"/>
        <v>VIC</v>
      </c>
      <c r="E279" s="1" t="s">
        <v>16</v>
      </c>
      <c r="F279" s="4">
        <v>7</v>
      </c>
      <c r="G279" s="4">
        <v>12</v>
      </c>
      <c r="H279" s="1" t="s">
        <v>349</v>
      </c>
      <c r="I279" s="10" t="s">
        <v>107</v>
      </c>
      <c r="J279" s="1" t="s">
        <v>164</v>
      </c>
      <c r="K279" s="1" t="s">
        <v>166</v>
      </c>
      <c r="L279" s="7">
        <v>2</v>
      </c>
      <c r="M279" s="3">
        <v>3.25</v>
      </c>
      <c r="O279" s="2">
        <f t="shared" si="22"/>
        <v>-2</v>
      </c>
      <c r="P279" s="7">
        <f t="shared" si="24"/>
        <v>317.01445000000001</v>
      </c>
    </row>
    <row r="280" spans="1:16" x14ac:dyDescent="0.15">
      <c r="A280" s="1" t="str">
        <f t="shared" si="20"/>
        <v>Loss</v>
      </c>
      <c r="B280" s="1">
        <f t="shared" si="23"/>
        <v>52</v>
      </c>
      <c r="C280" s="5">
        <v>43474</v>
      </c>
      <c r="D280" s="1" t="str">
        <f t="shared" si="21"/>
        <v>VIC</v>
      </c>
      <c r="E280" s="1" t="s">
        <v>16</v>
      </c>
      <c r="F280" s="4">
        <v>2</v>
      </c>
      <c r="G280" s="4">
        <v>2</v>
      </c>
      <c r="H280" s="1" t="s">
        <v>348</v>
      </c>
      <c r="I280" s="10" t="s">
        <v>11</v>
      </c>
      <c r="J280" s="1" t="s">
        <v>164</v>
      </c>
      <c r="K280" s="1" t="s">
        <v>0</v>
      </c>
      <c r="L280" s="7">
        <v>2</v>
      </c>
      <c r="M280" s="3">
        <v>7.5</v>
      </c>
      <c r="O280" s="2">
        <f t="shared" si="22"/>
        <v>-2</v>
      </c>
      <c r="P280" s="7">
        <f t="shared" si="24"/>
        <v>315.01445000000001</v>
      </c>
    </row>
    <row r="281" spans="1:16" x14ac:dyDescent="0.15">
      <c r="A281" s="1" t="str">
        <f t="shared" si="20"/>
        <v>Loss</v>
      </c>
      <c r="B281" s="1">
        <f t="shared" si="23"/>
        <v>52</v>
      </c>
      <c r="C281" s="5">
        <v>43474</v>
      </c>
      <c r="D281" s="1" t="str">
        <f t="shared" si="21"/>
        <v>VIC</v>
      </c>
      <c r="E281" s="1" t="s">
        <v>16</v>
      </c>
      <c r="F281" s="4">
        <v>3</v>
      </c>
      <c r="G281" s="4">
        <v>9</v>
      </c>
      <c r="H281" s="1" t="s">
        <v>347</v>
      </c>
      <c r="I281" s="10" t="s">
        <v>107</v>
      </c>
      <c r="J281" s="1" t="s">
        <v>164</v>
      </c>
      <c r="K281" s="1" t="s">
        <v>0</v>
      </c>
      <c r="L281" s="7">
        <v>4</v>
      </c>
      <c r="M281" s="3">
        <v>6.5</v>
      </c>
      <c r="O281" s="2">
        <f t="shared" si="22"/>
        <v>-4</v>
      </c>
      <c r="P281" s="7">
        <f t="shared" si="24"/>
        <v>311.01445000000001</v>
      </c>
    </row>
    <row r="282" spans="1:16" x14ac:dyDescent="0.15">
      <c r="A282" s="1" t="str">
        <f t="shared" si="20"/>
        <v>Profit</v>
      </c>
      <c r="B282" s="1">
        <f t="shared" si="23"/>
        <v>52</v>
      </c>
      <c r="C282" s="5">
        <v>43474</v>
      </c>
      <c r="D282" s="1" t="str">
        <f t="shared" si="21"/>
        <v>VIC</v>
      </c>
      <c r="E282" s="1" t="s">
        <v>16</v>
      </c>
      <c r="F282" s="4">
        <v>6</v>
      </c>
      <c r="G282" s="4">
        <v>10</v>
      </c>
      <c r="H282" s="1" t="s">
        <v>54</v>
      </c>
      <c r="I282" s="10" t="s">
        <v>8</v>
      </c>
      <c r="J282" s="1" t="s">
        <v>164</v>
      </c>
      <c r="K282" s="1" t="s">
        <v>0</v>
      </c>
      <c r="L282" s="7">
        <v>2</v>
      </c>
      <c r="M282" s="3">
        <v>7.15</v>
      </c>
      <c r="O282" s="2">
        <f t="shared" si="22"/>
        <v>12.3</v>
      </c>
      <c r="P282" s="7">
        <f t="shared" si="24"/>
        <v>323.31445000000002</v>
      </c>
    </row>
    <row r="283" spans="1:16" x14ac:dyDescent="0.15">
      <c r="A283" s="1" t="str">
        <f t="shared" si="20"/>
        <v>Profit</v>
      </c>
      <c r="B283" s="1">
        <f t="shared" si="23"/>
        <v>52</v>
      </c>
      <c r="C283" s="5">
        <v>43474</v>
      </c>
      <c r="D283" s="1" t="str">
        <f t="shared" si="21"/>
        <v>VIC</v>
      </c>
      <c r="E283" s="1" t="s">
        <v>16</v>
      </c>
      <c r="F283" s="4">
        <v>8</v>
      </c>
      <c r="G283" s="4">
        <v>3</v>
      </c>
      <c r="H283" s="1" t="s">
        <v>346</v>
      </c>
      <c r="I283" s="10" t="s">
        <v>8</v>
      </c>
      <c r="J283" s="1" t="s">
        <v>164</v>
      </c>
      <c r="K283" s="1" t="s">
        <v>0</v>
      </c>
      <c r="L283" s="7">
        <v>5</v>
      </c>
      <c r="M283" s="3">
        <v>3.31</v>
      </c>
      <c r="O283" s="2">
        <f t="shared" si="22"/>
        <v>11.55</v>
      </c>
      <c r="P283" s="7">
        <f t="shared" si="24"/>
        <v>334.86445000000003</v>
      </c>
    </row>
    <row r="284" spans="1:16" x14ac:dyDescent="0.15">
      <c r="A284" s="1" t="str">
        <f t="shared" si="20"/>
        <v>Profit</v>
      </c>
      <c r="B284" s="1">
        <f t="shared" si="23"/>
        <v>53</v>
      </c>
      <c r="C284" s="5">
        <v>43477</v>
      </c>
      <c r="D284" s="1" t="str">
        <f t="shared" si="21"/>
        <v>VIC</v>
      </c>
      <c r="E284" s="1" t="s">
        <v>4</v>
      </c>
      <c r="F284" s="4">
        <v>3</v>
      </c>
      <c r="G284" s="4">
        <v>5</v>
      </c>
      <c r="H284" s="1" t="s">
        <v>310</v>
      </c>
      <c r="I284" s="10" t="s">
        <v>8</v>
      </c>
      <c r="J284" s="1" t="s">
        <v>343</v>
      </c>
      <c r="K284" s="1" t="s">
        <v>0</v>
      </c>
      <c r="L284" s="7">
        <v>3.5</v>
      </c>
      <c r="M284" s="3">
        <v>2.86</v>
      </c>
      <c r="O284" s="2">
        <f t="shared" si="22"/>
        <v>6.1193999999999997</v>
      </c>
      <c r="P284" s="7">
        <f t="shared" si="24"/>
        <v>340.98385000000002</v>
      </c>
    </row>
    <row r="285" spans="1:16" x14ac:dyDescent="0.15">
      <c r="A285" s="1" t="str">
        <f t="shared" si="20"/>
        <v>Loss</v>
      </c>
      <c r="B285" s="1">
        <f t="shared" si="23"/>
        <v>53</v>
      </c>
      <c r="C285" s="5">
        <v>43477</v>
      </c>
      <c r="D285" s="1" t="str">
        <f t="shared" si="21"/>
        <v>VIC</v>
      </c>
      <c r="E285" s="1" t="s">
        <v>4</v>
      </c>
      <c r="F285" s="4">
        <v>5</v>
      </c>
      <c r="G285" s="4">
        <v>3</v>
      </c>
      <c r="H285" s="1" t="s">
        <v>345</v>
      </c>
      <c r="I285" s="10" t="s">
        <v>107</v>
      </c>
      <c r="J285" s="1" t="s">
        <v>164</v>
      </c>
      <c r="K285" s="1" t="s">
        <v>0</v>
      </c>
      <c r="L285" s="7">
        <v>5</v>
      </c>
      <c r="M285" s="3">
        <v>2.2000000000000002</v>
      </c>
      <c r="O285" s="2">
        <f t="shared" si="22"/>
        <v>-5</v>
      </c>
      <c r="P285" s="7">
        <f t="shared" si="24"/>
        <v>335.98385000000002</v>
      </c>
    </row>
    <row r="286" spans="1:16" x14ac:dyDescent="0.15">
      <c r="A286" s="1" t="str">
        <f t="shared" si="20"/>
        <v>Loss</v>
      </c>
      <c r="B286" s="1">
        <f t="shared" si="23"/>
        <v>53</v>
      </c>
      <c r="C286" s="5">
        <v>43477</v>
      </c>
      <c r="D286" s="1" t="str">
        <f t="shared" si="21"/>
        <v>VIC</v>
      </c>
      <c r="E286" s="1" t="s">
        <v>4</v>
      </c>
      <c r="F286" s="4">
        <v>6</v>
      </c>
      <c r="G286" s="4">
        <v>3</v>
      </c>
      <c r="H286" s="1" t="s">
        <v>277</v>
      </c>
      <c r="I286" s="10" t="s">
        <v>5</v>
      </c>
      <c r="J286" s="1" t="s">
        <v>343</v>
      </c>
      <c r="K286" s="1" t="s">
        <v>0</v>
      </c>
      <c r="L286" s="7">
        <v>1</v>
      </c>
      <c r="M286" s="3" t="s">
        <v>137</v>
      </c>
      <c r="O286" s="2">
        <f t="shared" si="22"/>
        <v>-1</v>
      </c>
      <c r="P286" s="7">
        <f t="shared" si="24"/>
        <v>334.98385000000002</v>
      </c>
    </row>
    <row r="287" spans="1:16" x14ac:dyDescent="0.15">
      <c r="A287" s="1" t="str">
        <f t="shared" si="20"/>
        <v>Loss</v>
      </c>
      <c r="B287" s="1">
        <f t="shared" si="23"/>
        <v>53</v>
      </c>
      <c r="C287" s="5">
        <v>43477</v>
      </c>
      <c r="D287" s="1" t="str">
        <f t="shared" si="21"/>
        <v>VIC</v>
      </c>
      <c r="E287" s="1" t="s">
        <v>4</v>
      </c>
      <c r="F287" s="4">
        <v>7</v>
      </c>
      <c r="G287" s="4">
        <v>4</v>
      </c>
      <c r="H287" s="1" t="s">
        <v>344</v>
      </c>
      <c r="I287" s="10" t="s">
        <v>5</v>
      </c>
      <c r="J287" s="1" t="s">
        <v>164</v>
      </c>
      <c r="K287" s="1" t="s">
        <v>0</v>
      </c>
      <c r="L287" s="7">
        <v>1</v>
      </c>
      <c r="M287" s="3">
        <v>5</v>
      </c>
      <c r="O287" s="2">
        <f t="shared" si="22"/>
        <v>-1</v>
      </c>
      <c r="P287" s="7">
        <f t="shared" si="24"/>
        <v>333.98385000000002</v>
      </c>
    </row>
    <row r="288" spans="1:16" x14ac:dyDescent="0.15">
      <c r="A288" s="1" t="str">
        <f t="shared" si="20"/>
        <v>Profit</v>
      </c>
      <c r="B288" s="1">
        <f t="shared" si="23"/>
        <v>53</v>
      </c>
      <c r="C288" s="5">
        <v>43477</v>
      </c>
      <c r="D288" s="1" t="str">
        <f t="shared" si="21"/>
        <v>VIC</v>
      </c>
      <c r="E288" s="1" t="s">
        <v>4</v>
      </c>
      <c r="F288" s="4">
        <v>7</v>
      </c>
      <c r="G288" s="4">
        <v>4</v>
      </c>
      <c r="H288" s="1" t="s">
        <v>344</v>
      </c>
      <c r="I288" s="10" t="s">
        <v>5</v>
      </c>
      <c r="J288" s="1" t="s">
        <v>164</v>
      </c>
      <c r="K288" s="1" t="s">
        <v>166</v>
      </c>
      <c r="L288" s="7">
        <v>1</v>
      </c>
      <c r="M288" s="3">
        <v>1.95</v>
      </c>
      <c r="O288" s="2">
        <f t="shared" si="22"/>
        <v>0.95</v>
      </c>
      <c r="P288" s="7">
        <f t="shared" si="24"/>
        <v>334.93385000000001</v>
      </c>
    </row>
    <row r="289" spans="1:16" x14ac:dyDescent="0.15">
      <c r="A289" s="1" t="str">
        <f t="shared" si="20"/>
        <v>Profit</v>
      </c>
      <c r="B289" s="1">
        <f t="shared" si="23"/>
        <v>53</v>
      </c>
      <c r="C289" s="5">
        <v>43477</v>
      </c>
      <c r="D289" s="1" t="str">
        <f t="shared" si="21"/>
        <v>VIC</v>
      </c>
      <c r="E289" s="1" t="s">
        <v>4</v>
      </c>
      <c r="F289" s="4">
        <v>8</v>
      </c>
      <c r="G289" s="4">
        <v>12</v>
      </c>
      <c r="H289" s="1" t="s">
        <v>222</v>
      </c>
      <c r="I289" s="10" t="s">
        <v>8</v>
      </c>
      <c r="J289" s="1" t="s">
        <v>343</v>
      </c>
      <c r="K289" s="1" t="s">
        <v>0</v>
      </c>
      <c r="L289" s="7">
        <v>1.5</v>
      </c>
      <c r="M289" s="3">
        <v>6.24</v>
      </c>
      <c r="O289" s="2">
        <f t="shared" si="22"/>
        <v>7.388399999999999</v>
      </c>
      <c r="P289" s="7">
        <f t="shared" si="24"/>
        <v>342.32225</v>
      </c>
    </row>
    <row r="290" spans="1:16" x14ac:dyDescent="0.15">
      <c r="A290" s="6" t="str">
        <f t="shared" si="20"/>
        <v>Loss</v>
      </c>
      <c r="B290" s="1">
        <f t="shared" si="23"/>
        <v>54</v>
      </c>
      <c r="C290" s="5">
        <v>43481</v>
      </c>
      <c r="D290" s="1" t="str">
        <f t="shared" si="21"/>
        <v>VIC</v>
      </c>
      <c r="E290" s="1" t="s">
        <v>60</v>
      </c>
      <c r="F290" s="4">
        <v>2</v>
      </c>
      <c r="G290" s="4">
        <v>8</v>
      </c>
      <c r="H290" s="1" t="s">
        <v>342</v>
      </c>
      <c r="I290" s="10" t="s">
        <v>107</v>
      </c>
      <c r="J290" s="1" t="s">
        <v>164</v>
      </c>
      <c r="K290" s="1" t="s">
        <v>0</v>
      </c>
      <c r="L290" s="7">
        <v>1.5</v>
      </c>
      <c r="M290" s="3">
        <v>5.5</v>
      </c>
      <c r="O290" s="2">
        <f t="shared" si="22"/>
        <v>-1.5</v>
      </c>
      <c r="P290" s="7">
        <f t="shared" si="24"/>
        <v>340.82225</v>
      </c>
    </row>
    <row r="291" spans="1:16" x14ac:dyDescent="0.15">
      <c r="A291" s="6" t="str">
        <f t="shared" si="20"/>
        <v>Loss</v>
      </c>
      <c r="B291" s="1">
        <f t="shared" si="23"/>
        <v>54</v>
      </c>
      <c r="C291" s="5">
        <v>43481</v>
      </c>
      <c r="D291" s="1" t="str">
        <f t="shared" si="21"/>
        <v>VIC</v>
      </c>
      <c r="E291" s="1" t="s">
        <v>60</v>
      </c>
      <c r="F291" s="4">
        <v>2</v>
      </c>
      <c r="G291" s="4">
        <v>10</v>
      </c>
      <c r="H291" s="1" t="s">
        <v>341</v>
      </c>
      <c r="I291" s="10" t="s">
        <v>5</v>
      </c>
      <c r="J291" s="1" t="s">
        <v>164</v>
      </c>
      <c r="K291" s="1" t="s">
        <v>0</v>
      </c>
      <c r="L291" s="7">
        <v>2</v>
      </c>
      <c r="M291" s="3">
        <v>3.8</v>
      </c>
      <c r="O291" s="2">
        <f t="shared" si="22"/>
        <v>-2</v>
      </c>
      <c r="P291" s="7">
        <f t="shared" si="24"/>
        <v>338.82225</v>
      </c>
    </row>
    <row r="292" spans="1:16" x14ac:dyDescent="0.15">
      <c r="A292" s="6" t="str">
        <f t="shared" si="20"/>
        <v>Loss</v>
      </c>
      <c r="B292" s="1">
        <f t="shared" si="23"/>
        <v>54</v>
      </c>
      <c r="C292" s="5">
        <v>43481</v>
      </c>
      <c r="D292" s="1" t="str">
        <f t="shared" si="21"/>
        <v>VIC</v>
      </c>
      <c r="E292" s="1" t="s">
        <v>60</v>
      </c>
      <c r="F292" s="4">
        <v>5</v>
      </c>
      <c r="G292" s="4">
        <v>8</v>
      </c>
      <c r="H292" s="1" t="s">
        <v>317</v>
      </c>
      <c r="I292" s="10" t="s">
        <v>11</v>
      </c>
      <c r="J292" s="1" t="s">
        <v>164</v>
      </c>
      <c r="K292" s="1" t="s">
        <v>0</v>
      </c>
      <c r="L292" s="7">
        <v>2</v>
      </c>
      <c r="M292" s="3">
        <v>3.9</v>
      </c>
      <c r="O292" s="2">
        <f t="shared" si="22"/>
        <v>-2</v>
      </c>
      <c r="P292" s="7">
        <f t="shared" si="24"/>
        <v>336.82225</v>
      </c>
    </row>
    <row r="293" spans="1:16" x14ac:dyDescent="0.15">
      <c r="A293" s="6" t="str">
        <f t="shared" si="20"/>
        <v>Loss</v>
      </c>
      <c r="B293" s="1">
        <f t="shared" si="23"/>
        <v>54</v>
      </c>
      <c r="C293" s="5">
        <v>43481</v>
      </c>
      <c r="D293" s="1" t="str">
        <f t="shared" si="21"/>
        <v>VIC</v>
      </c>
      <c r="E293" s="1" t="s">
        <v>60</v>
      </c>
      <c r="F293" s="4">
        <v>6</v>
      </c>
      <c r="G293" s="4">
        <v>11</v>
      </c>
      <c r="H293" s="1" t="s">
        <v>340</v>
      </c>
      <c r="I293" s="10" t="s">
        <v>107</v>
      </c>
      <c r="J293" s="1" t="s">
        <v>164</v>
      </c>
      <c r="K293" s="1" t="s">
        <v>0</v>
      </c>
      <c r="L293" s="7">
        <v>2</v>
      </c>
      <c r="M293" s="3">
        <v>3.65</v>
      </c>
      <c r="O293" s="2">
        <f t="shared" si="22"/>
        <v>-2</v>
      </c>
      <c r="P293" s="7">
        <f t="shared" si="24"/>
        <v>334.82225</v>
      </c>
    </row>
    <row r="294" spans="1:16" x14ac:dyDescent="0.15">
      <c r="A294" s="6" t="str">
        <f t="shared" si="20"/>
        <v>Loss</v>
      </c>
      <c r="B294" s="1">
        <f t="shared" si="23"/>
        <v>54</v>
      </c>
      <c r="C294" s="5">
        <v>43481</v>
      </c>
      <c r="D294" s="1" t="str">
        <f t="shared" si="21"/>
        <v>VIC</v>
      </c>
      <c r="E294" s="1" t="s">
        <v>60</v>
      </c>
      <c r="F294" s="4">
        <v>7</v>
      </c>
      <c r="G294" s="4">
        <v>5</v>
      </c>
      <c r="H294" s="1" t="s">
        <v>339</v>
      </c>
      <c r="I294" s="10" t="s">
        <v>14</v>
      </c>
      <c r="J294" s="1" t="s">
        <v>164</v>
      </c>
      <c r="K294" s="1" t="s">
        <v>166</v>
      </c>
      <c r="L294" s="7">
        <v>3.5</v>
      </c>
      <c r="M294" s="3">
        <v>2.2000000000000002</v>
      </c>
      <c r="O294" s="2">
        <f t="shared" si="22"/>
        <v>-3.5</v>
      </c>
      <c r="P294" s="7">
        <f t="shared" si="24"/>
        <v>331.32225</v>
      </c>
    </row>
    <row r="295" spans="1:16" x14ac:dyDescent="0.15">
      <c r="A295" s="6" t="str">
        <f t="shared" si="20"/>
        <v>Loss</v>
      </c>
      <c r="B295" s="1">
        <f t="shared" si="23"/>
        <v>54</v>
      </c>
      <c r="C295" s="5">
        <v>43481</v>
      </c>
      <c r="D295" s="1" t="str">
        <f t="shared" si="21"/>
        <v>VIC</v>
      </c>
      <c r="E295" s="1" t="s">
        <v>60</v>
      </c>
      <c r="F295" s="4">
        <v>8</v>
      </c>
      <c r="G295" s="4">
        <v>4</v>
      </c>
      <c r="H295" s="1" t="s">
        <v>338</v>
      </c>
      <c r="I295" s="10" t="s">
        <v>107</v>
      </c>
      <c r="J295" s="1" t="s">
        <v>164</v>
      </c>
      <c r="K295" s="1" t="s">
        <v>0</v>
      </c>
      <c r="L295" s="7">
        <v>3</v>
      </c>
      <c r="M295" s="3">
        <v>5.04</v>
      </c>
      <c r="O295" s="2">
        <f t="shared" si="22"/>
        <v>-3</v>
      </c>
      <c r="P295" s="7">
        <f t="shared" si="24"/>
        <v>328.32225</v>
      </c>
    </row>
    <row r="296" spans="1:16" x14ac:dyDescent="0.15">
      <c r="A296" s="6" t="str">
        <f t="shared" si="20"/>
        <v>Profit</v>
      </c>
      <c r="B296" s="1">
        <f t="shared" si="23"/>
        <v>55</v>
      </c>
      <c r="C296" s="5">
        <v>43484</v>
      </c>
      <c r="D296" s="1" t="str">
        <f t="shared" si="21"/>
        <v>VIC</v>
      </c>
      <c r="E296" s="1" t="s">
        <v>4</v>
      </c>
      <c r="F296" s="4">
        <v>3</v>
      </c>
      <c r="G296" s="4">
        <v>5</v>
      </c>
      <c r="H296" s="1" t="s">
        <v>131</v>
      </c>
      <c r="I296" s="10" t="s">
        <v>8</v>
      </c>
      <c r="J296" s="1" t="s">
        <v>315</v>
      </c>
      <c r="K296" s="1" t="s">
        <v>0</v>
      </c>
      <c r="L296" s="7">
        <v>1.5</v>
      </c>
      <c r="M296" s="3">
        <v>4.5999999999999996</v>
      </c>
      <c r="O296" s="2">
        <f t="shared" si="22"/>
        <v>5.3999999999999995</v>
      </c>
      <c r="P296" s="7">
        <f t="shared" si="24"/>
        <v>333.72224999999997</v>
      </c>
    </row>
    <row r="297" spans="1:16" x14ac:dyDescent="0.15">
      <c r="A297" s="6" t="str">
        <f t="shared" si="20"/>
        <v>Loss</v>
      </c>
      <c r="B297" s="1">
        <f t="shared" si="23"/>
        <v>55</v>
      </c>
      <c r="C297" s="5">
        <v>43484</v>
      </c>
      <c r="D297" s="1" t="str">
        <f t="shared" si="21"/>
        <v>VIC</v>
      </c>
      <c r="E297" s="1" t="s">
        <v>4</v>
      </c>
      <c r="F297" s="4">
        <v>4</v>
      </c>
      <c r="G297" s="4">
        <v>4</v>
      </c>
      <c r="H297" s="1" t="s">
        <v>337</v>
      </c>
      <c r="I297" s="10" t="s">
        <v>107</v>
      </c>
      <c r="J297" s="1" t="s">
        <v>315</v>
      </c>
      <c r="K297" s="1" t="s">
        <v>0</v>
      </c>
      <c r="L297" s="7">
        <v>1.5</v>
      </c>
      <c r="M297" s="3">
        <v>3.4</v>
      </c>
      <c r="O297" s="2">
        <f t="shared" si="22"/>
        <v>-1.5</v>
      </c>
      <c r="P297" s="7">
        <f t="shared" si="24"/>
        <v>332.22224999999997</v>
      </c>
    </row>
    <row r="298" spans="1:16" x14ac:dyDescent="0.15">
      <c r="A298" s="6" t="str">
        <f t="shared" si="20"/>
        <v>Loss</v>
      </c>
      <c r="B298" s="1">
        <f t="shared" si="23"/>
        <v>55</v>
      </c>
      <c r="C298" s="5">
        <v>43484</v>
      </c>
      <c r="D298" s="1" t="str">
        <f t="shared" si="21"/>
        <v>VIC</v>
      </c>
      <c r="E298" s="1" t="s">
        <v>4</v>
      </c>
      <c r="F298" s="4">
        <v>6</v>
      </c>
      <c r="G298" s="4">
        <v>10</v>
      </c>
      <c r="H298" s="1" t="s">
        <v>336</v>
      </c>
      <c r="I298" s="10" t="s">
        <v>107</v>
      </c>
      <c r="J298" s="1" t="s">
        <v>164</v>
      </c>
      <c r="K298" s="1" t="s">
        <v>0</v>
      </c>
      <c r="L298" s="7">
        <v>2.5</v>
      </c>
      <c r="M298" s="3">
        <v>9.5</v>
      </c>
      <c r="O298" s="2">
        <f t="shared" si="22"/>
        <v>-2.5</v>
      </c>
      <c r="P298" s="7">
        <f t="shared" si="24"/>
        <v>329.72224999999997</v>
      </c>
    </row>
    <row r="299" spans="1:16" x14ac:dyDescent="0.15">
      <c r="A299" s="6" t="str">
        <f t="shared" si="20"/>
        <v>Loss</v>
      </c>
      <c r="B299" s="1">
        <f t="shared" si="23"/>
        <v>55</v>
      </c>
      <c r="C299" s="5">
        <v>43484</v>
      </c>
      <c r="D299" s="1" t="str">
        <f t="shared" si="21"/>
        <v>VIC</v>
      </c>
      <c r="E299" s="1" t="s">
        <v>4</v>
      </c>
      <c r="F299" s="4">
        <v>6</v>
      </c>
      <c r="G299" s="4">
        <v>10</v>
      </c>
      <c r="H299" s="1" t="s">
        <v>336</v>
      </c>
      <c r="I299" s="10" t="s">
        <v>107</v>
      </c>
      <c r="J299" s="1" t="s">
        <v>164</v>
      </c>
      <c r="K299" s="1" t="s">
        <v>166</v>
      </c>
      <c r="L299" s="7">
        <v>2.5</v>
      </c>
      <c r="M299" s="3">
        <v>3</v>
      </c>
      <c r="O299" s="2">
        <f t="shared" si="22"/>
        <v>-2.5</v>
      </c>
      <c r="P299" s="7">
        <f t="shared" si="24"/>
        <v>327.22224999999997</v>
      </c>
    </row>
    <row r="300" spans="1:16" x14ac:dyDescent="0.15">
      <c r="A300" s="6" t="str">
        <f t="shared" si="20"/>
        <v>Profit</v>
      </c>
      <c r="B300" s="1">
        <f t="shared" si="23"/>
        <v>55</v>
      </c>
      <c r="C300" s="5">
        <v>43484</v>
      </c>
      <c r="D300" s="1" t="str">
        <f t="shared" si="21"/>
        <v>VIC</v>
      </c>
      <c r="E300" s="1" t="s">
        <v>4</v>
      </c>
      <c r="F300" s="4">
        <v>8</v>
      </c>
      <c r="G300" s="4">
        <v>13</v>
      </c>
      <c r="H300" s="1" t="s">
        <v>169</v>
      </c>
      <c r="I300" s="10" t="s">
        <v>8</v>
      </c>
      <c r="J300" s="1" t="s">
        <v>315</v>
      </c>
      <c r="K300" s="1" t="s">
        <v>0</v>
      </c>
      <c r="L300" s="7">
        <v>4</v>
      </c>
      <c r="M300" s="3">
        <v>2.4</v>
      </c>
      <c r="O300" s="2">
        <f t="shared" si="22"/>
        <v>5.6</v>
      </c>
      <c r="P300" s="7">
        <f t="shared" si="24"/>
        <v>332.82225</v>
      </c>
    </row>
    <row r="301" spans="1:16" x14ac:dyDescent="0.15">
      <c r="A301" s="6" t="str">
        <f t="shared" si="20"/>
        <v>Loss</v>
      </c>
      <c r="B301" s="1">
        <f t="shared" si="23"/>
        <v>55</v>
      </c>
      <c r="C301" s="5">
        <v>43484</v>
      </c>
      <c r="D301" s="1" t="str">
        <f t="shared" si="21"/>
        <v>VIC</v>
      </c>
      <c r="E301" s="1" t="s">
        <v>4</v>
      </c>
      <c r="F301" s="4">
        <v>9</v>
      </c>
      <c r="G301" s="4">
        <v>15</v>
      </c>
      <c r="H301" s="1" t="s">
        <v>335</v>
      </c>
      <c r="I301" s="10" t="s">
        <v>11</v>
      </c>
      <c r="J301" s="1" t="s">
        <v>164</v>
      </c>
      <c r="K301" s="1" t="s">
        <v>0</v>
      </c>
      <c r="L301" s="7">
        <v>3.5</v>
      </c>
      <c r="M301" s="3">
        <v>4.8</v>
      </c>
      <c r="O301" s="2">
        <f t="shared" si="22"/>
        <v>-3.5</v>
      </c>
      <c r="P301" s="7">
        <f t="shared" si="24"/>
        <v>329.32225</v>
      </c>
    </row>
    <row r="302" spans="1:16" x14ac:dyDescent="0.15">
      <c r="A302" s="6" t="str">
        <f t="shared" si="20"/>
        <v>Loss</v>
      </c>
      <c r="B302" s="1">
        <f t="shared" si="23"/>
        <v>55</v>
      </c>
      <c r="C302" s="5">
        <v>43484</v>
      </c>
      <c r="D302" s="1" t="str">
        <f t="shared" si="21"/>
        <v>VIC</v>
      </c>
      <c r="E302" s="1" t="s">
        <v>4</v>
      </c>
      <c r="F302" s="4">
        <v>9</v>
      </c>
      <c r="G302" s="4">
        <v>3</v>
      </c>
      <c r="H302" s="1" t="s">
        <v>334</v>
      </c>
      <c r="I302" s="10" t="s">
        <v>107</v>
      </c>
      <c r="J302" s="1" t="s">
        <v>164</v>
      </c>
      <c r="K302" s="1" t="s">
        <v>0</v>
      </c>
      <c r="L302" s="7">
        <v>0.5</v>
      </c>
      <c r="M302" s="3">
        <v>31</v>
      </c>
      <c r="O302" s="2">
        <f t="shared" si="22"/>
        <v>-0.5</v>
      </c>
      <c r="P302" s="7">
        <f t="shared" si="24"/>
        <v>328.82225</v>
      </c>
    </row>
    <row r="303" spans="1:16" x14ac:dyDescent="0.15">
      <c r="A303" s="6" t="str">
        <f t="shared" si="20"/>
        <v>Loss</v>
      </c>
      <c r="B303" s="1">
        <f t="shared" si="23"/>
        <v>55</v>
      </c>
      <c r="C303" s="5">
        <v>43484</v>
      </c>
      <c r="D303" s="1" t="str">
        <f t="shared" si="21"/>
        <v>VIC</v>
      </c>
      <c r="E303" s="1" t="s">
        <v>4</v>
      </c>
      <c r="F303" s="4">
        <v>9</v>
      </c>
      <c r="G303" s="4">
        <v>3</v>
      </c>
      <c r="H303" s="1" t="s">
        <v>334</v>
      </c>
      <c r="I303" s="10" t="s">
        <v>107</v>
      </c>
      <c r="J303" s="1" t="s">
        <v>164</v>
      </c>
      <c r="K303" s="1" t="s">
        <v>166</v>
      </c>
      <c r="L303" s="7">
        <v>0.5</v>
      </c>
      <c r="M303" s="3">
        <v>8.5</v>
      </c>
      <c r="O303" s="2">
        <f t="shared" si="22"/>
        <v>-0.5</v>
      </c>
      <c r="P303" s="7">
        <f t="shared" si="24"/>
        <v>328.32225</v>
      </c>
    </row>
    <row r="304" spans="1:16" x14ac:dyDescent="0.15">
      <c r="A304" s="6" t="str">
        <f t="shared" si="20"/>
        <v>Loss</v>
      </c>
      <c r="B304" s="1">
        <f t="shared" si="23"/>
        <v>56</v>
      </c>
      <c r="C304" s="5">
        <v>43485</v>
      </c>
      <c r="D304" s="1" t="str">
        <f t="shared" si="21"/>
        <v>VIC</v>
      </c>
      <c r="E304" s="1" t="s">
        <v>333</v>
      </c>
      <c r="F304" s="4">
        <v>7</v>
      </c>
      <c r="G304" s="4">
        <v>3</v>
      </c>
      <c r="H304" s="1" t="s">
        <v>332</v>
      </c>
      <c r="I304" s="10" t="s">
        <v>14</v>
      </c>
      <c r="J304" s="1" t="s">
        <v>241</v>
      </c>
      <c r="K304" s="1" t="s">
        <v>0</v>
      </c>
      <c r="L304" s="7">
        <v>1.5</v>
      </c>
      <c r="M304" s="3">
        <v>16</v>
      </c>
      <c r="O304" s="2">
        <f t="shared" si="22"/>
        <v>-1.5</v>
      </c>
      <c r="P304" s="7">
        <f t="shared" si="24"/>
        <v>326.82225</v>
      </c>
    </row>
    <row r="305" spans="1:18" x14ac:dyDescent="0.15">
      <c r="A305" s="6" t="str">
        <f t="shared" si="20"/>
        <v>Loss</v>
      </c>
      <c r="B305" s="1">
        <f t="shared" si="23"/>
        <v>56</v>
      </c>
      <c r="C305" s="5">
        <v>43485</v>
      </c>
      <c r="D305" s="1" t="str">
        <f t="shared" si="21"/>
        <v>VIC</v>
      </c>
      <c r="E305" s="1" t="s">
        <v>333</v>
      </c>
      <c r="F305" s="4">
        <v>7</v>
      </c>
      <c r="G305" s="4">
        <v>3</v>
      </c>
      <c r="H305" s="1" t="s">
        <v>332</v>
      </c>
      <c r="I305" s="10" t="s">
        <v>14</v>
      </c>
      <c r="J305" s="1" t="s">
        <v>241</v>
      </c>
      <c r="K305" s="1" t="s">
        <v>166</v>
      </c>
      <c r="L305" s="7">
        <v>1.5</v>
      </c>
      <c r="M305" s="3">
        <v>4</v>
      </c>
      <c r="O305" s="2">
        <f t="shared" si="22"/>
        <v>-1.5</v>
      </c>
      <c r="P305" s="7">
        <f t="shared" si="24"/>
        <v>325.32225</v>
      </c>
    </row>
    <row r="306" spans="1:18" x14ac:dyDescent="0.15">
      <c r="A306" s="6" t="str">
        <f t="shared" si="20"/>
        <v>Loss</v>
      </c>
      <c r="B306" s="1">
        <f t="shared" si="23"/>
        <v>57</v>
      </c>
      <c r="C306" s="5">
        <v>43488</v>
      </c>
      <c r="D306" s="1" t="str">
        <f t="shared" si="21"/>
        <v>VIC</v>
      </c>
      <c r="E306" s="1" t="s">
        <v>60</v>
      </c>
      <c r="F306" s="4">
        <v>6</v>
      </c>
      <c r="G306" s="4">
        <v>13</v>
      </c>
      <c r="H306" s="1" t="s">
        <v>331</v>
      </c>
      <c r="I306" s="10" t="s">
        <v>11</v>
      </c>
      <c r="J306" s="1" t="s">
        <v>164</v>
      </c>
      <c r="K306" s="1" t="s">
        <v>0</v>
      </c>
      <c r="L306" s="7">
        <v>1.5</v>
      </c>
      <c r="M306" s="3">
        <v>12</v>
      </c>
      <c r="O306" s="2">
        <f t="shared" si="22"/>
        <v>-1.5</v>
      </c>
      <c r="P306" s="7">
        <f t="shared" si="24"/>
        <v>323.82225</v>
      </c>
    </row>
    <row r="307" spans="1:18" x14ac:dyDescent="0.15">
      <c r="A307" s="6" t="str">
        <f t="shared" si="20"/>
        <v>Profit</v>
      </c>
      <c r="B307" s="1">
        <f t="shared" si="23"/>
        <v>57</v>
      </c>
      <c r="C307" s="5">
        <v>43488</v>
      </c>
      <c r="D307" s="1" t="str">
        <f t="shared" si="21"/>
        <v>VIC</v>
      </c>
      <c r="E307" s="1" t="s">
        <v>60</v>
      </c>
      <c r="F307" s="4">
        <v>7</v>
      </c>
      <c r="G307" s="4">
        <v>3</v>
      </c>
      <c r="H307" s="1" t="s">
        <v>54</v>
      </c>
      <c r="I307" s="10" t="s">
        <v>8</v>
      </c>
      <c r="J307" s="1" t="s">
        <v>164</v>
      </c>
      <c r="K307" s="1" t="s">
        <v>0</v>
      </c>
      <c r="L307" s="7">
        <v>5</v>
      </c>
      <c r="M307" s="3">
        <v>3.23</v>
      </c>
      <c r="O307" s="2">
        <f t="shared" si="22"/>
        <v>11.149999999999999</v>
      </c>
      <c r="P307" s="7">
        <f t="shared" si="24"/>
        <v>334.97224999999997</v>
      </c>
    </row>
    <row r="308" spans="1:18" x14ac:dyDescent="0.15">
      <c r="A308" s="6" t="str">
        <f t="shared" si="20"/>
        <v>Loss</v>
      </c>
      <c r="B308" s="1">
        <f t="shared" si="23"/>
        <v>58</v>
      </c>
      <c r="C308" s="5">
        <v>43490</v>
      </c>
      <c r="D308" s="1" t="str">
        <f t="shared" si="21"/>
        <v>VIC</v>
      </c>
      <c r="E308" s="1" t="s">
        <v>47</v>
      </c>
      <c r="F308" s="4">
        <v>3</v>
      </c>
      <c r="G308" s="4">
        <v>3</v>
      </c>
      <c r="H308" s="1" t="s">
        <v>330</v>
      </c>
      <c r="I308" s="10" t="s">
        <v>11</v>
      </c>
      <c r="J308" s="1" t="s">
        <v>164</v>
      </c>
      <c r="K308" s="1" t="s">
        <v>0</v>
      </c>
      <c r="L308" s="7">
        <v>3</v>
      </c>
      <c r="M308" s="3">
        <v>2.7</v>
      </c>
      <c r="O308" s="2">
        <f t="shared" si="22"/>
        <v>-3</v>
      </c>
      <c r="P308" s="7">
        <f t="shared" si="24"/>
        <v>331.97224999999997</v>
      </c>
    </row>
    <row r="309" spans="1:18" x14ac:dyDescent="0.15">
      <c r="A309" s="6" t="str">
        <f t="shared" si="20"/>
        <v>Profit</v>
      </c>
      <c r="B309" s="1">
        <f t="shared" si="23"/>
        <v>59</v>
      </c>
      <c r="C309" s="5">
        <v>43491</v>
      </c>
      <c r="D309" s="1" t="str">
        <f t="shared" si="21"/>
        <v>VIC</v>
      </c>
      <c r="E309" s="1" t="s">
        <v>16</v>
      </c>
      <c r="F309" s="4">
        <v>1</v>
      </c>
      <c r="G309" s="4">
        <v>1</v>
      </c>
      <c r="H309" s="1" t="s">
        <v>329</v>
      </c>
      <c r="I309" s="10" t="s">
        <v>8</v>
      </c>
      <c r="J309" s="1" t="s">
        <v>164</v>
      </c>
      <c r="K309" s="1" t="s">
        <v>0</v>
      </c>
      <c r="L309" s="7">
        <v>2</v>
      </c>
      <c r="M309" s="3">
        <v>3.92</v>
      </c>
      <c r="O309" s="2">
        <f t="shared" si="22"/>
        <v>5.84</v>
      </c>
      <c r="P309" s="7">
        <f t="shared" si="24"/>
        <v>337.81224999999995</v>
      </c>
    </row>
    <row r="310" spans="1:18" x14ac:dyDescent="0.15">
      <c r="A310" s="6" t="str">
        <f t="shared" si="20"/>
        <v>Loss</v>
      </c>
      <c r="B310" s="1">
        <f t="shared" si="23"/>
        <v>59</v>
      </c>
      <c r="C310" s="5">
        <v>43491</v>
      </c>
      <c r="D310" s="1" t="str">
        <f t="shared" si="21"/>
        <v>VIC</v>
      </c>
      <c r="E310" s="1" t="s">
        <v>16</v>
      </c>
      <c r="F310" s="4">
        <v>1</v>
      </c>
      <c r="G310" s="4">
        <v>1</v>
      </c>
      <c r="H310" s="1" t="s">
        <v>328</v>
      </c>
      <c r="I310" s="10" t="s">
        <v>5</v>
      </c>
      <c r="J310" s="1" t="s">
        <v>164</v>
      </c>
      <c r="K310" s="1" t="s">
        <v>0</v>
      </c>
      <c r="L310" s="7">
        <v>1</v>
      </c>
      <c r="M310" s="3">
        <v>10.98</v>
      </c>
      <c r="O310" s="2">
        <f t="shared" si="22"/>
        <v>-1</v>
      </c>
      <c r="P310" s="7">
        <f t="shared" si="24"/>
        <v>336.81224999999995</v>
      </c>
    </row>
    <row r="311" spans="1:18" x14ac:dyDescent="0.15">
      <c r="A311" s="6" t="str">
        <f t="shared" si="20"/>
        <v>Loss</v>
      </c>
      <c r="B311" s="1">
        <f t="shared" si="23"/>
        <v>59</v>
      </c>
      <c r="C311" s="5">
        <v>43491</v>
      </c>
      <c r="D311" s="1" t="str">
        <f t="shared" si="21"/>
        <v>VIC</v>
      </c>
      <c r="E311" s="1" t="s">
        <v>16</v>
      </c>
      <c r="F311" s="4">
        <v>1</v>
      </c>
      <c r="G311" s="4">
        <v>1</v>
      </c>
      <c r="H311" s="1" t="s">
        <v>327</v>
      </c>
      <c r="I311" s="10" t="s">
        <v>5</v>
      </c>
      <c r="J311" s="1" t="s">
        <v>164</v>
      </c>
      <c r="K311" s="1" t="s">
        <v>0</v>
      </c>
      <c r="L311" s="7">
        <v>1</v>
      </c>
      <c r="M311" s="3">
        <v>10.98</v>
      </c>
      <c r="O311" s="2">
        <f t="shared" si="22"/>
        <v>-1</v>
      </c>
      <c r="P311" s="7">
        <f t="shared" si="24"/>
        <v>335.81224999999995</v>
      </c>
    </row>
    <row r="312" spans="1:18" x14ac:dyDescent="0.15">
      <c r="A312" s="6" t="str">
        <f t="shared" si="20"/>
        <v>Loss</v>
      </c>
      <c r="B312" s="1">
        <f t="shared" si="23"/>
        <v>59</v>
      </c>
      <c r="C312" s="5">
        <v>43491</v>
      </c>
      <c r="D312" s="1" t="str">
        <f t="shared" si="21"/>
        <v>VIC</v>
      </c>
      <c r="E312" s="1" t="s">
        <v>16</v>
      </c>
      <c r="F312" s="4">
        <v>1</v>
      </c>
      <c r="G312" s="4">
        <v>1</v>
      </c>
      <c r="H312" s="1" t="s">
        <v>326</v>
      </c>
      <c r="I312" s="10" t="s">
        <v>5</v>
      </c>
      <c r="J312" s="1" t="s">
        <v>164</v>
      </c>
      <c r="K312" s="1" t="s">
        <v>0</v>
      </c>
      <c r="L312" s="7">
        <v>2</v>
      </c>
      <c r="M312" s="3">
        <v>5.49</v>
      </c>
      <c r="O312" s="2">
        <f t="shared" si="22"/>
        <v>-2</v>
      </c>
      <c r="P312" s="7">
        <f t="shared" si="24"/>
        <v>333.81224999999995</v>
      </c>
    </row>
    <row r="313" spans="1:18" x14ac:dyDescent="0.15">
      <c r="A313" s="6" t="str">
        <f t="shared" si="20"/>
        <v>Loss</v>
      </c>
      <c r="B313" s="1">
        <f t="shared" si="23"/>
        <v>59</v>
      </c>
      <c r="C313" s="5">
        <v>43491</v>
      </c>
      <c r="D313" s="1" t="str">
        <f t="shared" si="21"/>
        <v>VIC</v>
      </c>
      <c r="E313" s="1" t="s">
        <v>16</v>
      </c>
      <c r="F313" s="4">
        <v>1</v>
      </c>
      <c r="G313" s="4">
        <v>1</v>
      </c>
      <c r="H313" s="1" t="s">
        <v>325</v>
      </c>
      <c r="I313" s="10" t="s">
        <v>5</v>
      </c>
      <c r="J313" s="1" t="s">
        <v>164</v>
      </c>
      <c r="K313" s="1" t="s">
        <v>0</v>
      </c>
      <c r="L313" s="7">
        <v>0.5</v>
      </c>
      <c r="M313" s="3">
        <v>92.2</v>
      </c>
      <c r="O313" s="2">
        <f t="shared" si="22"/>
        <v>-0.5</v>
      </c>
      <c r="P313" s="7">
        <f t="shared" si="24"/>
        <v>333.31224999999995</v>
      </c>
    </row>
    <row r="314" spans="1:18" x14ac:dyDescent="0.15">
      <c r="A314" s="6" t="str">
        <f t="shared" si="20"/>
        <v>Loss</v>
      </c>
      <c r="B314" s="1">
        <f t="shared" si="23"/>
        <v>59</v>
      </c>
      <c r="C314" s="5">
        <v>43491</v>
      </c>
      <c r="D314" s="1" t="str">
        <f t="shared" si="21"/>
        <v>VIC</v>
      </c>
      <c r="E314" s="1" t="s">
        <v>16</v>
      </c>
      <c r="F314" s="4">
        <v>1</v>
      </c>
      <c r="G314" s="4">
        <v>1</v>
      </c>
      <c r="H314" s="1" t="s">
        <v>324</v>
      </c>
      <c r="I314" s="10" t="s">
        <v>5</v>
      </c>
      <c r="J314" s="1" t="s">
        <v>164</v>
      </c>
      <c r="K314" s="1" t="s">
        <v>0</v>
      </c>
      <c r="L314" s="7">
        <v>1</v>
      </c>
      <c r="M314" s="3">
        <v>21.95</v>
      </c>
      <c r="O314" s="2">
        <f t="shared" si="22"/>
        <v>-1</v>
      </c>
      <c r="P314" s="7">
        <f t="shared" si="24"/>
        <v>332.31224999999995</v>
      </c>
    </row>
    <row r="315" spans="1:18" x14ac:dyDescent="0.15">
      <c r="A315" s="6" t="str">
        <f t="shared" si="20"/>
        <v>Profit</v>
      </c>
      <c r="B315" s="1">
        <f t="shared" si="23"/>
        <v>59</v>
      </c>
      <c r="C315" s="5">
        <v>43491</v>
      </c>
      <c r="D315" s="1" t="str">
        <f t="shared" si="21"/>
        <v>VIC</v>
      </c>
      <c r="E315" s="1" t="s">
        <v>16</v>
      </c>
      <c r="F315" s="4">
        <v>1</v>
      </c>
      <c r="G315" s="4">
        <v>1</v>
      </c>
      <c r="H315" s="1" t="s">
        <v>323</v>
      </c>
      <c r="I315" s="10" t="s">
        <v>8</v>
      </c>
      <c r="J315" s="1" t="s">
        <v>164</v>
      </c>
      <c r="K315" s="1" t="s">
        <v>0</v>
      </c>
      <c r="L315" s="7">
        <v>2</v>
      </c>
      <c r="M315" s="3">
        <v>3.92</v>
      </c>
      <c r="O315" s="2">
        <f t="shared" si="22"/>
        <v>5.84</v>
      </c>
      <c r="P315" s="7">
        <f t="shared" si="24"/>
        <v>338.15224999999992</v>
      </c>
    </row>
    <row r="316" spans="1:18" x14ac:dyDescent="0.15">
      <c r="A316" s="6" t="str">
        <f t="shared" si="20"/>
        <v>Profit</v>
      </c>
      <c r="B316" s="1">
        <f t="shared" si="23"/>
        <v>59</v>
      </c>
      <c r="C316" s="5">
        <v>43491</v>
      </c>
      <c r="D316" s="1" t="str">
        <f t="shared" si="21"/>
        <v>VIC</v>
      </c>
      <c r="E316" s="1" t="s">
        <v>16</v>
      </c>
      <c r="F316" s="4">
        <v>1</v>
      </c>
      <c r="G316" s="4">
        <v>1</v>
      </c>
      <c r="H316" s="1" t="s">
        <v>322</v>
      </c>
      <c r="I316" s="10" t="s">
        <v>8</v>
      </c>
      <c r="J316" s="1" t="s">
        <v>164</v>
      </c>
      <c r="K316" s="1" t="s">
        <v>0</v>
      </c>
      <c r="L316" s="7">
        <v>1</v>
      </c>
      <c r="M316" s="3">
        <v>7.84</v>
      </c>
      <c r="O316" s="2">
        <f t="shared" si="22"/>
        <v>6.84</v>
      </c>
      <c r="P316" s="7">
        <f t="shared" si="24"/>
        <v>344.9922499999999</v>
      </c>
    </row>
    <row r="317" spans="1:18" x14ac:dyDescent="0.15">
      <c r="A317" s="6" t="s">
        <v>321</v>
      </c>
      <c r="B317" s="1">
        <f t="shared" si="23"/>
        <v>59</v>
      </c>
      <c r="C317" s="5">
        <v>43491</v>
      </c>
      <c r="D317" s="1" t="str">
        <f t="shared" si="21"/>
        <v>VIC</v>
      </c>
      <c r="E317" s="1" t="s">
        <v>16</v>
      </c>
      <c r="F317" s="4">
        <v>5</v>
      </c>
      <c r="G317" s="4">
        <v>1</v>
      </c>
      <c r="H317" s="1" t="s">
        <v>305</v>
      </c>
      <c r="I317" s="10" t="s">
        <v>8</v>
      </c>
      <c r="J317" s="1" t="s">
        <v>315</v>
      </c>
      <c r="K317" s="1" t="s">
        <v>0</v>
      </c>
      <c r="L317" s="7">
        <v>2</v>
      </c>
      <c r="M317" s="3">
        <v>4.4000000000000004</v>
      </c>
      <c r="O317" s="2">
        <f t="shared" si="22"/>
        <v>6.8000000000000007</v>
      </c>
      <c r="P317" s="7">
        <f t="shared" si="24"/>
        <v>351.79224999999991</v>
      </c>
    </row>
    <row r="318" spans="1:18" x14ac:dyDescent="0.15">
      <c r="A318" s="6" t="str">
        <f t="shared" ref="A318:A381" si="25">IF(OR(AND(K318="Win",I318="1st"),AND(K318="Place",OR(I318="1st",I318="2nd",I318="3rd")),AND(K318="Other",I318="Successful")),"Profit","Loss")</f>
        <v>Loss</v>
      </c>
      <c r="B318" s="1">
        <f t="shared" si="23"/>
        <v>59</v>
      </c>
      <c r="C318" s="5">
        <v>43491</v>
      </c>
      <c r="D318" s="1" t="str">
        <f t="shared" si="21"/>
        <v>VIC</v>
      </c>
      <c r="E318" s="1" t="s">
        <v>16</v>
      </c>
      <c r="F318" s="4">
        <v>6</v>
      </c>
      <c r="G318" s="4">
        <v>1</v>
      </c>
      <c r="H318" s="1" t="s">
        <v>320</v>
      </c>
      <c r="I318" s="10" t="s">
        <v>5</v>
      </c>
      <c r="J318" s="1" t="s">
        <v>164</v>
      </c>
      <c r="K318" s="1" t="s">
        <v>0</v>
      </c>
      <c r="L318" s="7">
        <v>2</v>
      </c>
      <c r="M318" s="3">
        <v>5.6</v>
      </c>
      <c r="O318" s="2">
        <f t="shared" si="22"/>
        <v>-2</v>
      </c>
      <c r="P318" s="7">
        <f t="shared" si="24"/>
        <v>349.79224999999991</v>
      </c>
    </row>
    <row r="319" spans="1:18" x14ac:dyDescent="0.15">
      <c r="A319" s="6" t="str">
        <f t="shared" si="25"/>
        <v>Loss</v>
      </c>
      <c r="B319" s="1">
        <f t="shared" si="23"/>
        <v>59</v>
      </c>
      <c r="C319" s="5">
        <v>43491</v>
      </c>
      <c r="D319" s="1" t="str">
        <f t="shared" si="21"/>
        <v>VIC</v>
      </c>
      <c r="E319" s="1" t="s">
        <v>16</v>
      </c>
      <c r="F319" s="4">
        <v>6</v>
      </c>
      <c r="G319" s="4">
        <v>1</v>
      </c>
      <c r="H319" s="1" t="s">
        <v>319</v>
      </c>
      <c r="I319" s="10" t="s">
        <v>5</v>
      </c>
      <c r="J319" s="1" t="s">
        <v>164</v>
      </c>
      <c r="K319" s="1" t="s">
        <v>0</v>
      </c>
      <c r="L319" s="7">
        <v>1.5</v>
      </c>
      <c r="M319" s="3">
        <v>11.2</v>
      </c>
      <c r="O319" s="2">
        <f t="shared" si="22"/>
        <v>-1.5</v>
      </c>
      <c r="P319" s="7">
        <f t="shared" si="24"/>
        <v>348.29224999999991</v>
      </c>
    </row>
    <row r="320" spans="1:18" x14ac:dyDescent="0.15">
      <c r="A320" s="1" t="str">
        <f t="shared" si="25"/>
        <v>Profit</v>
      </c>
      <c r="B320" s="1">
        <f t="shared" si="23"/>
        <v>59</v>
      </c>
      <c r="C320" s="5">
        <v>43491</v>
      </c>
      <c r="D320" s="1" t="str">
        <f t="shared" si="21"/>
        <v>VIC</v>
      </c>
      <c r="E320" s="1" t="s">
        <v>16</v>
      </c>
      <c r="F320" s="4">
        <v>6</v>
      </c>
      <c r="G320" s="4">
        <v>1</v>
      </c>
      <c r="H320" s="1" t="s">
        <v>318</v>
      </c>
      <c r="I320" s="10" t="s">
        <v>8</v>
      </c>
      <c r="J320" s="1" t="s">
        <v>164</v>
      </c>
      <c r="K320" s="1" t="s">
        <v>0</v>
      </c>
      <c r="L320" s="7">
        <v>3</v>
      </c>
      <c r="M320" s="3">
        <v>4</v>
      </c>
      <c r="O320" s="2">
        <f t="shared" si="22"/>
        <v>9</v>
      </c>
      <c r="P320" s="7">
        <f t="shared" si="24"/>
        <v>357.29224999999991</v>
      </c>
      <c r="Q320" s="19"/>
      <c r="R320" s="19"/>
    </row>
    <row r="321" spans="1:16" x14ac:dyDescent="0.15">
      <c r="A321" s="6" t="str">
        <f t="shared" si="25"/>
        <v>Profit</v>
      </c>
      <c r="B321" s="1">
        <f t="shared" si="23"/>
        <v>60</v>
      </c>
      <c r="C321" s="5">
        <v>43497</v>
      </c>
      <c r="D321" s="1" t="str">
        <f t="shared" si="21"/>
        <v>VIC</v>
      </c>
      <c r="E321" s="1" t="s">
        <v>47</v>
      </c>
      <c r="F321" s="4">
        <v>7</v>
      </c>
      <c r="G321" s="4">
        <v>12</v>
      </c>
      <c r="H321" s="1" t="s">
        <v>317</v>
      </c>
      <c r="I321" s="10" t="s">
        <v>8</v>
      </c>
      <c r="J321" s="1" t="s">
        <v>164</v>
      </c>
      <c r="K321" s="1" t="s">
        <v>0</v>
      </c>
      <c r="L321" s="7">
        <v>2</v>
      </c>
      <c r="M321" s="3">
        <v>2.92</v>
      </c>
      <c r="O321" s="2">
        <f t="shared" si="22"/>
        <v>3.84</v>
      </c>
      <c r="P321" s="7">
        <f t="shared" si="24"/>
        <v>361.13224999999989</v>
      </c>
    </row>
    <row r="322" spans="1:16" x14ac:dyDescent="0.15">
      <c r="A322" s="6" t="str">
        <f t="shared" si="25"/>
        <v>Loss</v>
      </c>
      <c r="B322" s="1">
        <f t="shared" si="23"/>
        <v>61</v>
      </c>
      <c r="C322" s="5">
        <v>43498</v>
      </c>
      <c r="D322" s="1" t="str">
        <f t="shared" si="21"/>
        <v>VIC</v>
      </c>
      <c r="E322" s="1" t="s">
        <v>16</v>
      </c>
      <c r="F322" s="4">
        <v>1</v>
      </c>
      <c r="G322" s="4">
        <v>5</v>
      </c>
      <c r="H322" s="1" t="s">
        <v>316</v>
      </c>
      <c r="I322" s="10" t="s">
        <v>107</v>
      </c>
      <c r="J322" s="1" t="s">
        <v>164</v>
      </c>
      <c r="K322" s="1" t="s">
        <v>0</v>
      </c>
      <c r="L322" s="7">
        <v>1.5</v>
      </c>
      <c r="M322" s="3">
        <v>4.3099999999999996</v>
      </c>
      <c r="O322" s="2">
        <f t="shared" si="22"/>
        <v>-1.5</v>
      </c>
      <c r="P322" s="7">
        <f t="shared" si="24"/>
        <v>359.63224999999989</v>
      </c>
    </row>
    <row r="323" spans="1:16" x14ac:dyDescent="0.15">
      <c r="A323" s="6" t="str">
        <f t="shared" si="25"/>
        <v>Profit</v>
      </c>
      <c r="B323" s="1">
        <f t="shared" si="23"/>
        <v>61</v>
      </c>
      <c r="C323" s="5">
        <v>43498</v>
      </c>
      <c r="D323" s="1" t="str">
        <f t="shared" ref="D323:D386" si="26">IF(OR(E323="Caulfield",E323="Flemington",E323="Bendigo",E323="Pakenham Synthetic",E323="Ballarat Synthetic",E323="Warrnambool",E323="Mornington",E323="Werribee",E323="Benalla",E323="Ballarat",E323="Bairnsdale",E323="Echuca",E323="Moe",E323="Geelong",E323="Cranbourne",E323="Ararat",E323="Bendigo",E323="Sandown Lakeside",E323="Sandown Hillside",E323="Seymour",E323="Kilmore", E323="Werribee", E323="Sale", E323="Pakenham", E323="Moonee Valley", E323="Yarra Valley", E323="Warnambool", E323="Colac", E323="Stawell"),"VIC","Other")</f>
        <v>VIC</v>
      </c>
      <c r="E323" s="1" t="s">
        <v>16</v>
      </c>
      <c r="F323" s="4">
        <v>6</v>
      </c>
      <c r="G323" s="4">
        <v>7</v>
      </c>
      <c r="H323" s="1" t="s">
        <v>280</v>
      </c>
      <c r="I323" s="10" t="s">
        <v>8</v>
      </c>
      <c r="J323" s="1" t="s">
        <v>315</v>
      </c>
      <c r="K323" s="1" t="s">
        <v>0</v>
      </c>
      <c r="L323" s="7">
        <v>2.5</v>
      </c>
      <c r="M323" s="3">
        <v>2.6</v>
      </c>
      <c r="O323" s="2">
        <f t="shared" ref="O323:O386" si="27">IF(AND(A323="Profit",J323="Betfair SP"),((L323*M323)-L323)*0.94,IF(OR(A323="Profit"),(L323*M323)-L323,-L323))</f>
        <v>4</v>
      </c>
      <c r="P323" s="7">
        <f t="shared" si="24"/>
        <v>363.63224999999989</v>
      </c>
    </row>
    <row r="324" spans="1:16" x14ac:dyDescent="0.15">
      <c r="A324" s="6" t="str">
        <f t="shared" si="25"/>
        <v>Profit</v>
      </c>
      <c r="B324" s="1">
        <f t="shared" ref="B324:B387" si="28">IF(C324=C323,B323,B323+1)</f>
        <v>61</v>
      </c>
      <c r="C324" s="5">
        <v>43498</v>
      </c>
      <c r="D324" s="1" t="str">
        <f t="shared" si="26"/>
        <v>VIC</v>
      </c>
      <c r="E324" s="1" t="s">
        <v>16</v>
      </c>
      <c r="F324" s="4">
        <v>8</v>
      </c>
      <c r="G324" s="4">
        <v>10</v>
      </c>
      <c r="H324" s="1" t="s">
        <v>314</v>
      </c>
      <c r="I324" s="10" t="s">
        <v>8</v>
      </c>
      <c r="J324" s="1" t="s">
        <v>164</v>
      </c>
      <c r="K324" s="1" t="s">
        <v>0</v>
      </c>
      <c r="L324" s="7">
        <v>3.5</v>
      </c>
      <c r="M324" s="3">
        <v>3.06</v>
      </c>
      <c r="O324" s="2">
        <f t="shared" si="27"/>
        <v>7.2100000000000009</v>
      </c>
      <c r="P324" s="7">
        <f t="shared" ref="P324:P387" si="29">P323+O324</f>
        <v>370.84224999999986</v>
      </c>
    </row>
    <row r="325" spans="1:16" x14ac:dyDescent="0.15">
      <c r="A325" s="6" t="str">
        <f t="shared" si="25"/>
        <v>Loss</v>
      </c>
      <c r="B325" s="1">
        <f t="shared" si="28"/>
        <v>61</v>
      </c>
      <c r="C325" s="5">
        <v>43498</v>
      </c>
      <c r="D325" s="1" t="str">
        <f t="shared" si="26"/>
        <v>VIC</v>
      </c>
      <c r="E325" s="1" t="s">
        <v>16</v>
      </c>
      <c r="F325" s="4">
        <v>9</v>
      </c>
      <c r="G325" s="4">
        <v>7</v>
      </c>
      <c r="H325" s="1" t="s">
        <v>313</v>
      </c>
      <c r="I325" s="10" t="s">
        <v>2</v>
      </c>
      <c r="J325" s="1" t="s">
        <v>164</v>
      </c>
      <c r="K325" s="1" t="s">
        <v>0</v>
      </c>
      <c r="L325" s="7">
        <v>3.5</v>
      </c>
      <c r="M325" s="3">
        <v>2.57</v>
      </c>
      <c r="O325" s="2">
        <f t="shared" si="27"/>
        <v>-3.5</v>
      </c>
      <c r="P325" s="7">
        <f t="shared" si="29"/>
        <v>367.34224999999986</v>
      </c>
    </row>
    <row r="326" spans="1:16" x14ac:dyDescent="0.15">
      <c r="A326" s="6" t="str">
        <f t="shared" si="25"/>
        <v>Profit</v>
      </c>
      <c r="B326" s="1">
        <f t="shared" si="28"/>
        <v>62</v>
      </c>
      <c r="C326" s="5">
        <v>43503</v>
      </c>
      <c r="D326" s="1" t="str">
        <f t="shared" si="26"/>
        <v>VIC</v>
      </c>
      <c r="E326" s="1" t="s">
        <v>44</v>
      </c>
      <c r="F326" s="4">
        <v>6</v>
      </c>
      <c r="G326" s="4">
        <v>5</v>
      </c>
      <c r="H326" s="1" t="s">
        <v>312</v>
      </c>
      <c r="I326" s="10" t="s">
        <v>8</v>
      </c>
      <c r="J326" s="1" t="s">
        <v>311</v>
      </c>
      <c r="K326" s="1" t="s">
        <v>0</v>
      </c>
      <c r="L326" s="7">
        <v>1.5</v>
      </c>
      <c r="M326" s="3">
        <v>3.59</v>
      </c>
      <c r="O326" s="2">
        <f t="shared" si="27"/>
        <v>3.6518999999999995</v>
      </c>
      <c r="P326" s="7">
        <f t="shared" si="29"/>
        <v>370.99414999999988</v>
      </c>
    </row>
    <row r="327" spans="1:16" x14ac:dyDescent="0.15">
      <c r="A327" s="6" t="str">
        <f t="shared" si="25"/>
        <v>Loss</v>
      </c>
      <c r="B327" s="1">
        <f t="shared" si="28"/>
        <v>63</v>
      </c>
      <c r="C327" s="5">
        <v>43505</v>
      </c>
      <c r="D327" s="1" t="str">
        <f t="shared" si="26"/>
        <v>VIC</v>
      </c>
      <c r="E327" s="1" t="s">
        <v>16</v>
      </c>
      <c r="F327" s="4">
        <v>1</v>
      </c>
      <c r="G327" s="4">
        <v>5</v>
      </c>
      <c r="H327" s="1" t="s">
        <v>310</v>
      </c>
      <c r="I327" s="10" t="s">
        <v>107</v>
      </c>
      <c r="J327" s="1" t="s">
        <v>303</v>
      </c>
      <c r="K327" s="1" t="s">
        <v>0</v>
      </c>
      <c r="L327" s="7">
        <v>2.5</v>
      </c>
      <c r="M327" s="3" t="s">
        <v>137</v>
      </c>
      <c r="O327" s="2">
        <f t="shared" si="27"/>
        <v>-2.5</v>
      </c>
      <c r="P327" s="7">
        <f t="shared" si="29"/>
        <v>368.49414999999988</v>
      </c>
    </row>
    <row r="328" spans="1:16" x14ac:dyDescent="0.15">
      <c r="A328" s="6" t="str">
        <f t="shared" si="25"/>
        <v>Loss</v>
      </c>
      <c r="B328" s="1">
        <f t="shared" si="28"/>
        <v>63</v>
      </c>
      <c r="C328" s="5">
        <v>43505</v>
      </c>
      <c r="D328" s="1" t="str">
        <f t="shared" si="26"/>
        <v>VIC</v>
      </c>
      <c r="E328" s="1" t="s">
        <v>16</v>
      </c>
      <c r="F328" s="4">
        <v>2</v>
      </c>
      <c r="G328" s="4">
        <v>2</v>
      </c>
      <c r="H328" s="1" t="s">
        <v>309</v>
      </c>
      <c r="I328" s="10" t="s">
        <v>14</v>
      </c>
      <c r="J328" s="1" t="s">
        <v>164</v>
      </c>
      <c r="K328" s="1" t="s">
        <v>0</v>
      </c>
      <c r="L328" s="7">
        <v>0.75</v>
      </c>
      <c r="M328" s="3">
        <v>14</v>
      </c>
      <c r="O328" s="2">
        <f t="shared" si="27"/>
        <v>-0.75</v>
      </c>
      <c r="P328" s="7">
        <f t="shared" si="29"/>
        <v>367.74414999999988</v>
      </c>
    </row>
    <row r="329" spans="1:16" x14ac:dyDescent="0.15">
      <c r="A329" s="6" t="str">
        <f t="shared" si="25"/>
        <v>Loss</v>
      </c>
      <c r="B329" s="1">
        <f t="shared" si="28"/>
        <v>63</v>
      </c>
      <c r="C329" s="5">
        <v>43505</v>
      </c>
      <c r="D329" s="1" t="str">
        <f t="shared" si="26"/>
        <v>VIC</v>
      </c>
      <c r="E329" s="1" t="s">
        <v>16</v>
      </c>
      <c r="F329" s="4" t="s">
        <v>308</v>
      </c>
      <c r="G329" s="4" t="s">
        <v>307</v>
      </c>
      <c r="H329" s="1" t="s">
        <v>306</v>
      </c>
      <c r="I329" s="10"/>
      <c r="J329" s="1" t="s">
        <v>168</v>
      </c>
      <c r="K329" s="1" t="s">
        <v>271</v>
      </c>
      <c r="L329" s="7">
        <v>2.5</v>
      </c>
      <c r="M329" s="3">
        <v>7.2</v>
      </c>
      <c r="O329" s="2">
        <f t="shared" si="27"/>
        <v>-2.5</v>
      </c>
      <c r="P329" s="7">
        <f t="shared" si="29"/>
        <v>365.24414999999988</v>
      </c>
    </row>
    <row r="330" spans="1:16" x14ac:dyDescent="0.15">
      <c r="A330" s="6" t="str">
        <f t="shared" si="25"/>
        <v>Loss</v>
      </c>
      <c r="B330" s="1">
        <f t="shared" si="28"/>
        <v>63</v>
      </c>
      <c r="C330" s="5">
        <v>43505</v>
      </c>
      <c r="D330" s="1" t="str">
        <f t="shared" si="26"/>
        <v>VIC</v>
      </c>
      <c r="E330" s="1" t="s">
        <v>16</v>
      </c>
      <c r="F330" s="4">
        <v>6</v>
      </c>
      <c r="G330" s="4">
        <v>1</v>
      </c>
      <c r="H330" s="1" t="s">
        <v>305</v>
      </c>
      <c r="I330" s="10" t="s">
        <v>107</v>
      </c>
      <c r="J330" s="1" t="s">
        <v>303</v>
      </c>
      <c r="K330" s="1" t="s">
        <v>0</v>
      </c>
      <c r="L330" s="7">
        <v>2.5</v>
      </c>
      <c r="M330" s="3" t="s">
        <v>137</v>
      </c>
      <c r="O330" s="2">
        <f t="shared" si="27"/>
        <v>-2.5</v>
      </c>
      <c r="P330" s="7">
        <f t="shared" si="29"/>
        <v>362.74414999999988</v>
      </c>
    </row>
    <row r="331" spans="1:16" x14ac:dyDescent="0.15">
      <c r="A331" s="6" t="str">
        <f t="shared" si="25"/>
        <v>Loss</v>
      </c>
      <c r="B331" s="1">
        <f t="shared" si="28"/>
        <v>63</v>
      </c>
      <c r="C331" s="5">
        <v>43505</v>
      </c>
      <c r="D331" s="1" t="str">
        <f t="shared" si="26"/>
        <v>VIC</v>
      </c>
      <c r="E331" s="1" t="s">
        <v>16</v>
      </c>
      <c r="F331" s="4">
        <v>7</v>
      </c>
      <c r="G331" s="4">
        <v>4</v>
      </c>
      <c r="H331" s="1" t="s">
        <v>304</v>
      </c>
      <c r="I331" s="10" t="s">
        <v>2</v>
      </c>
      <c r="J331" s="1" t="s">
        <v>303</v>
      </c>
      <c r="K331" s="1" t="s">
        <v>0</v>
      </c>
      <c r="L331" s="7">
        <v>2</v>
      </c>
      <c r="M331" s="3" t="s">
        <v>137</v>
      </c>
      <c r="O331" s="2">
        <f t="shared" si="27"/>
        <v>-2</v>
      </c>
      <c r="P331" s="7">
        <f t="shared" si="29"/>
        <v>360.74414999999988</v>
      </c>
    </row>
    <row r="332" spans="1:16" x14ac:dyDescent="0.15">
      <c r="A332" s="6" t="str">
        <f t="shared" si="25"/>
        <v>Profit</v>
      </c>
      <c r="B332" s="1">
        <f t="shared" si="28"/>
        <v>63</v>
      </c>
      <c r="C332" s="5">
        <v>43505</v>
      </c>
      <c r="D332" s="1" t="str">
        <f t="shared" si="26"/>
        <v>VIC</v>
      </c>
      <c r="E332" s="1" t="s">
        <v>16</v>
      </c>
      <c r="F332" s="4">
        <v>7</v>
      </c>
      <c r="G332" s="4">
        <v>7</v>
      </c>
      <c r="H332" s="1" t="s">
        <v>282</v>
      </c>
      <c r="I332" s="10" t="s">
        <v>8</v>
      </c>
      <c r="J332" s="1" t="s">
        <v>164</v>
      </c>
      <c r="K332" s="1" t="s">
        <v>0</v>
      </c>
      <c r="L332" s="7">
        <v>0.75</v>
      </c>
      <c r="M332" s="3">
        <v>12.1</v>
      </c>
      <c r="O332" s="2">
        <f t="shared" si="27"/>
        <v>8.3249999999999993</v>
      </c>
      <c r="P332" s="7">
        <f t="shared" si="29"/>
        <v>369.06914999999987</v>
      </c>
    </row>
    <row r="333" spans="1:16" x14ac:dyDescent="0.15">
      <c r="A333" s="6" t="str">
        <f t="shared" si="25"/>
        <v>Loss</v>
      </c>
      <c r="B333" s="1">
        <f t="shared" si="28"/>
        <v>63</v>
      </c>
      <c r="C333" s="5">
        <v>43505</v>
      </c>
      <c r="D333" s="1" t="str">
        <f t="shared" si="26"/>
        <v>VIC</v>
      </c>
      <c r="E333" s="1" t="s">
        <v>16</v>
      </c>
      <c r="F333" s="4">
        <v>8</v>
      </c>
      <c r="G333" s="4">
        <v>1</v>
      </c>
      <c r="H333" s="1" t="s">
        <v>286</v>
      </c>
      <c r="I333" s="10" t="s">
        <v>14</v>
      </c>
      <c r="J333" s="1" t="s">
        <v>164</v>
      </c>
      <c r="K333" s="1" t="s">
        <v>0</v>
      </c>
      <c r="L333" s="7">
        <v>1</v>
      </c>
      <c r="M333" s="3">
        <v>20</v>
      </c>
      <c r="O333" s="2">
        <f t="shared" si="27"/>
        <v>-1</v>
      </c>
      <c r="P333" s="7">
        <f t="shared" si="29"/>
        <v>368.06914999999987</v>
      </c>
    </row>
    <row r="334" spans="1:16" x14ac:dyDescent="0.15">
      <c r="A334" s="6" t="str">
        <f t="shared" si="25"/>
        <v>Loss</v>
      </c>
      <c r="B334" s="1">
        <f t="shared" si="28"/>
        <v>63</v>
      </c>
      <c r="C334" s="5">
        <v>43505</v>
      </c>
      <c r="D334" s="1" t="str">
        <f t="shared" si="26"/>
        <v>VIC</v>
      </c>
      <c r="E334" s="1" t="s">
        <v>16</v>
      </c>
      <c r="F334" s="4">
        <v>8</v>
      </c>
      <c r="G334" s="4">
        <v>1</v>
      </c>
      <c r="H334" s="1" t="s">
        <v>286</v>
      </c>
      <c r="I334" s="10" t="s">
        <v>14</v>
      </c>
      <c r="J334" s="1" t="s">
        <v>164</v>
      </c>
      <c r="K334" s="1" t="s">
        <v>166</v>
      </c>
      <c r="L334" s="7">
        <v>1</v>
      </c>
      <c r="M334" s="3">
        <v>5.5</v>
      </c>
      <c r="O334" s="2">
        <f t="shared" si="27"/>
        <v>-1</v>
      </c>
      <c r="P334" s="7">
        <f t="shared" si="29"/>
        <v>367.06914999999987</v>
      </c>
    </row>
    <row r="335" spans="1:16" x14ac:dyDescent="0.15">
      <c r="A335" s="6" t="str">
        <f t="shared" si="25"/>
        <v>Loss</v>
      </c>
      <c r="B335" s="1">
        <f t="shared" si="28"/>
        <v>63</v>
      </c>
      <c r="C335" s="5">
        <v>43505</v>
      </c>
      <c r="D335" s="1" t="str">
        <f t="shared" si="26"/>
        <v>VIC</v>
      </c>
      <c r="E335" s="1" t="s">
        <v>16</v>
      </c>
      <c r="F335" s="4">
        <v>8</v>
      </c>
      <c r="G335" s="4">
        <v>2</v>
      </c>
      <c r="H335" s="1" t="s">
        <v>285</v>
      </c>
      <c r="I335" s="10" t="s">
        <v>107</v>
      </c>
      <c r="J335" s="1" t="s">
        <v>164</v>
      </c>
      <c r="K335" s="1" t="s">
        <v>0</v>
      </c>
      <c r="L335" s="7">
        <v>1.5</v>
      </c>
      <c r="M335" s="3">
        <v>16</v>
      </c>
      <c r="O335" s="2">
        <f t="shared" si="27"/>
        <v>-1.5</v>
      </c>
      <c r="P335" s="7">
        <f t="shared" si="29"/>
        <v>365.56914999999987</v>
      </c>
    </row>
    <row r="336" spans="1:16" x14ac:dyDescent="0.15">
      <c r="A336" s="6" t="str">
        <f t="shared" si="25"/>
        <v>Profit</v>
      </c>
      <c r="B336" s="1">
        <f t="shared" si="28"/>
        <v>64</v>
      </c>
      <c r="C336" s="5">
        <v>43506</v>
      </c>
      <c r="D336" s="1" t="str">
        <f t="shared" si="26"/>
        <v>VIC</v>
      </c>
      <c r="E336" s="1" t="s">
        <v>302</v>
      </c>
      <c r="F336" s="4">
        <v>2</v>
      </c>
      <c r="G336" s="4">
        <v>8</v>
      </c>
      <c r="H336" s="1" t="s">
        <v>301</v>
      </c>
      <c r="I336" s="10" t="s">
        <v>8</v>
      </c>
      <c r="J336" s="1" t="s">
        <v>164</v>
      </c>
      <c r="K336" s="1" t="s">
        <v>0</v>
      </c>
      <c r="L336" s="7">
        <v>2.5</v>
      </c>
      <c r="M336" s="3">
        <v>4.2</v>
      </c>
      <c r="O336" s="2">
        <f t="shared" si="27"/>
        <v>8</v>
      </c>
      <c r="P336" s="7">
        <f t="shared" si="29"/>
        <v>373.56914999999987</v>
      </c>
    </row>
    <row r="337" spans="1:16" x14ac:dyDescent="0.15">
      <c r="A337" s="6" t="str">
        <f t="shared" si="25"/>
        <v>Profit</v>
      </c>
      <c r="B337" s="1">
        <f t="shared" si="28"/>
        <v>65</v>
      </c>
      <c r="C337" s="5">
        <v>43509</v>
      </c>
      <c r="D337" s="1" t="str">
        <f t="shared" si="26"/>
        <v>VIC</v>
      </c>
      <c r="E337" s="1" t="s">
        <v>52</v>
      </c>
      <c r="F337" s="4">
        <v>7</v>
      </c>
      <c r="G337" s="4">
        <v>5</v>
      </c>
      <c r="H337" s="1" t="s">
        <v>266</v>
      </c>
      <c r="I337" s="10" t="s">
        <v>8</v>
      </c>
      <c r="J337" s="1" t="s">
        <v>300</v>
      </c>
      <c r="K337" s="1" t="s">
        <v>0</v>
      </c>
      <c r="L337" s="7">
        <v>3</v>
      </c>
      <c r="M337" s="3">
        <v>2.1</v>
      </c>
      <c r="O337" s="2">
        <f t="shared" si="27"/>
        <v>3.3000000000000007</v>
      </c>
      <c r="P337" s="7">
        <f t="shared" si="29"/>
        <v>376.86914999999988</v>
      </c>
    </row>
    <row r="338" spans="1:16" x14ac:dyDescent="0.15">
      <c r="A338" s="6" t="str">
        <f t="shared" si="25"/>
        <v>Loss</v>
      </c>
      <c r="B338" s="1">
        <f t="shared" si="28"/>
        <v>65</v>
      </c>
      <c r="C338" s="5">
        <v>43509</v>
      </c>
      <c r="D338" s="1" t="str">
        <f t="shared" si="26"/>
        <v>VIC</v>
      </c>
      <c r="E338" s="1" t="s">
        <v>52</v>
      </c>
      <c r="F338" s="4">
        <v>8</v>
      </c>
      <c r="G338" s="4">
        <v>6</v>
      </c>
      <c r="H338" s="1" t="s">
        <v>299</v>
      </c>
      <c r="I338" s="10" t="s">
        <v>5</v>
      </c>
      <c r="J338" s="1" t="s">
        <v>164</v>
      </c>
      <c r="K338" s="1" t="s">
        <v>0</v>
      </c>
      <c r="L338" s="7">
        <v>1</v>
      </c>
      <c r="M338" s="3">
        <v>3.1</v>
      </c>
      <c r="O338" s="2">
        <f t="shared" si="27"/>
        <v>-1</v>
      </c>
      <c r="P338" s="7">
        <f t="shared" si="29"/>
        <v>375.86914999999988</v>
      </c>
    </row>
    <row r="339" spans="1:16" x14ac:dyDescent="0.15">
      <c r="A339" s="6" t="str">
        <f t="shared" si="25"/>
        <v>Loss</v>
      </c>
      <c r="B339" s="1">
        <f t="shared" si="28"/>
        <v>66</v>
      </c>
      <c r="C339" s="5">
        <v>43510</v>
      </c>
      <c r="D339" s="1" t="str">
        <f t="shared" si="26"/>
        <v>VIC</v>
      </c>
      <c r="E339" s="1" t="s">
        <v>44</v>
      </c>
      <c r="F339" s="4">
        <v>7</v>
      </c>
      <c r="G339" s="4">
        <v>2</v>
      </c>
      <c r="H339" s="1" t="s">
        <v>183</v>
      </c>
      <c r="I339" s="10" t="s">
        <v>14</v>
      </c>
      <c r="J339" s="1" t="s">
        <v>164</v>
      </c>
      <c r="K339" s="1" t="s">
        <v>0</v>
      </c>
      <c r="L339" s="7">
        <v>3</v>
      </c>
      <c r="M339" s="3">
        <v>3.6</v>
      </c>
      <c r="O339" s="2">
        <f t="shared" si="27"/>
        <v>-3</v>
      </c>
      <c r="P339" s="7">
        <f t="shared" si="29"/>
        <v>372.86914999999988</v>
      </c>
    </row>
    <row r="340" spans="1:16" x14ac:dyDescent="0.15">
      <c r="A340" s="6" t="str">
        <f t="shared" si="25"/>
        <v>Loss</v>
      </c>
      <c r="B340" s="1">
        <f t="shared" si="28"/>
        <v>66</v>
      </c>
      <c r="C340" s="5">
        <v>43510</v>
      </c>
      <c r="D340" s="1" t="str">
        <f t="shared" si="26"/>
        <v>VIC</v>
      </c>
      <c r="E340" s="1" t="s">
        <v>44</v>
      </c>
      <c r="F340" s="4">
        <v>8</v>
      </c>
      <c r="G340" s="4">
        <v>2</v>
      </c>
      <c r="H340" s="1" t="s">
        <v>238</v>
      </c>
      <c r="I340" s="10" t="s">
        <v>107</v>
      </c>
      <c r="J340" s="1" t="s">
        <v>164</v>
      </c>
      <c r="K340" s="1" t="s">
        <v>0</v>
      </c>
      <c r="L340" s="7">
        <v>3</v>
      </c>
      <c r="M340" s="3">
        <v>2</v>
      </c>
      <c r="O340" s="2">
        <f t="shared" si="27"/>
        <v>-3</v>
      </c>
      <c r="P340" s="7">
        <f t="shared" si="29"/>
        <v>369.86914999999988</v>
      </c>
    </row>
    <row r="341" spans="1:16" x14ac:dyDescent="0.15">
      <c r="A341" s="6" t="str">
        <f t="shared" si="25"/>
        <v>Loss</v>
      </c>
      <c r="B341" s="1">
        <f t="shared" si="28"/>
        <v>67</v>
      </c>
      <c r="C341" s="5">
        <v>43512</v>
      </c>
      <c r="D341" s="1" t="str">
        <f t="shared" si="26"/>
        <v>VIC</v>
      </c>
      <c r="E341" s="1" t="s">
        <v>4</v>
      </c>
      <c r="F341" s="4">
        <v>1</v>
      </c>
      <c r="G341" s="4">
        <v>6</v>
      </c>
      <c r="H341" s="1" t="s">
        <v>298</v>
      </c>
      <c r="I341" s="10" t="s">
        <v>107</v>
      </c>
      <c r="J341" s="1" t="s">
        <v>164</v>
      </c>
      <c r="K341" s="1" t="s">
        <v>0</v>
      </c>
      <c r="L341" s="7">
        <v>2.5</v>
      </c>
      <c r="M341" s="3">
        <v>6.5</v>
      </c>
      <c r="O341" s="2">
        <f t="shared" si="27"/>
        <v>-2.5</v>
      </c>
      <c r="P341" s="7">
        <f t="shared" si="29"/>
        <v>367.36914999999988</v>
      </c>
    </row>
    <row r="342" spans="1:16" x14ac:dyDescent="0.15">
      <c r="A342" s="6" t="str">
        <f t="shared" si="25"/>
        <v>Loss</v>
      </c>
      <c r="B342" s="1">
        <f t="shared" si="28"/>
        <v>67</v>
      </c>
      <c r="C342" s="5">
        <v>43512</v>
      </c>
      <c r="D342" s="1" t="str">
        <f t="shared" si="26"/>
        <v>VIC</v>
      </c>
      <c r="E342" s="1" t="s">
        <v>4</v>
      </c>
      <c r="F342" s="4">
        <v>1</v>
      </c>
      <c r="G342" s="4">
        <v>9</v>
      </c>
      <c r="H342" s="1" t="s">
        <v>297</v>
      </c>
      <c r="I342" s="10" t="s">
        <v>107</v>
      </c>
      <c r="J342" s="1" t="s">
        <v>164</v>
      </c>
      <c r="K342" s="1" t="s">
        <v>0</v>
      </c>
      <c r="L342" s="7">
        <v>0.5</v>
      </c>
      <c r="M342" s="3">
        <v>6</v>
      </c>
      <c r="O342" s="2">
        <f t="shared" si="27"/>
        <v>-0.5</v>
      </c>
      <c r="P342" s="7">
        <f t="shared" si="29"/>
        <v>366.86914999999988</v>
      </c>
    </row>
    <row r="343" spans="1:16" x14ac:dyDescent="0.15">
      <c r="A343" s="6" t="str">
        <f t="shared" si="25"/>
        <v>Loss</v>
      </c>
      <c r="B343" s="1">
        <f t="shared" si="28"/>
        <v>67</v>
      </c>
      <c r="C343" s="5">
        <v>43512</v>
      </c>
      <c r="D343" s="1" t="str">
        <f t="shared" si="26"/>
        <v>VIC</v>
      </c>
      <c r="E343" s="1" t="s">
        <v>4</v>
      </c>
      <c r="F343" s="4">
        <v>3</v>
      </c>
      <c r="G343" s="4">
        <v>5</v>
      </c>
      <c r="H343" s="1" t="s">
        <v>296</v>
      </c>
      <c r="I343" s="10" t="s">
        <v>107</v>
      </c>
      <c r="J343" s="1" t="s">
        <v>164</v>
      </c>
      <c r="K343" s="1" t="s">
        <v>0</v>
      </c>
      <c r="L343" s="7">
        <v>1</v>
      </c>
      <c r="M343" s="3">
        <v>8</v>
      </c>
      <c r="O343" s="2">
        <f t="shared" si="27"/>
        <v>-1</v>
      </c>
      <c r="P343" s="7">
        <f t="shared" si="29"/>
        <v>365.86914999999988</v>
      </c>
    </row>
    <row r="344" spans="1:16" x14ac:dyDescent="0.15">
      <c r="A344" s="6" t="str">
        <f t="shared" si="25"/>
        <v>Loss</v>
      </c>
      <c r="B344" s="1">
        <f t="shared" si="28"/>
        <v>67</v>
      </c>
      <c r="C344" s="5">
        <v>43512</v>
      </c>
      <c r="D344" s="1" t="str">
        <f t="shared" si="26"/>
        <v>VIC</v>
      </c>
      <c r="E344" s="1" t="s">
        <v>4</v>
      </c>
      <c r="F344" s="4">
        <v>3</v>
      </c>
      <c r="G344" s="4">
        <v>9</v>
      </c>
      <c r="H344" s="1" t="s">
        <v>54</v>
      </c>
      <c r="I344" s="10" t="s">
        <v>5</v>
      </c>
      <c r="J344" s="1" t="s">
        <v>164</v>
      </c>
      <c r="K344" s="1" t="s">
        <v>0</v>
      </c>
      <c r="L344" s="7">
        <v>1</v>
      </c>
      <c r="M344" s="3">
        <v>5</v>
      </c>
      <c r="O344" s="2">
        <f t="shared" si="27"/>
        <v>-1</v>
      </c>
      <c r="P344" s="7">
        <f t="shared" si="29"/>
        <v>364.86914999999988</v>
      </c>
    </row>
    <row r="345" spans="1:16" x14ac:dyDescent="0.15">
      <c r="A345" s="6" t="str">
        <f t="shared" si="25"/>
        <v>Loss</v>
      </c>
      <c r="B345" s="1">
        <f t="shared" si="28"/>
        <v>67</v>
      </c>
      <c r="C345" s="5">
        <v>43512</v>
      </c>
      <c r="D345" s="1" t="str">
        <f t="shared" si="26"/>
        <v>VIC</v>
      </c>
      <c r="E345" s="1" t="s">
        <v>4</v>
      </c>
      <c r="F345" s="4">
        <v>5</v>
      </c>
      <c r="G345" s="4">
        <v>4</v>
      </c>
      <c r="H345" s="1" t="s">
        <v>155</v>
      </c>
      <c r="I345" s="10" t="s">
        <v>11</v>
      </c>
      <c r="J345" s="1" t="s">
        <v>164</v>
      </c>
      <c r="K345" s="1" t="s">
        <v>0</v>
      </c>
      <c r="L345" s="7">
        <v>3</v>
      </c>
      <c r="M345" s="3">
        <v>4</v>
      </c>
      <c r="O345" s="2">
        <f t="shared" si="27"/>
        <v>-3</v>
      </c>
      <c r="P345" s="7">
        <f t="shared" si="29"/>
        <v>361.86914999999988</v>
      </c>
    </row>
    <row r="346" spans="1:16" x14ac:dyDescent="0.15">
      <c r="A346" s="6" t="str">
        <f t="shared" si="25"/>
        <v>Loss</v>
      </c>
      <c r="B346" s="1">
        <f t="shared" si="28"/>
        <v>67</v>
      </c>
      <c r="C346" s="5">
        <v>43512</v>
      </c>
      <c r="D346" s="1" t="str">
        <f t="shared" si="26"/>
        <v>VIC</v>
      </c>
      <c r="E346" s="1" t="s">
        <v>4</v>
      </c>
      <c r="F346" s="4">
        <v>6</v>
      </c>
      <c r="G346" s="4">
        <v>10</v>
      </c>
      <c r="H346" s="1" t="s">
        <v>280</v>
      </c>
      <c r="I346" s="10" t="s">
        <v>5</v>
      </c>
      <c r="J346" s="1" t="s">
        <v>164</v>
      </c>
      <c r="K346" s="1" t="s">
        <v>0</v>
      </c>
      <c r="L346" s="7">
        <v>2</v>
      </c>
      <c r="M346" s="3">
        <v>6</v>
      </c>
      <c r="O346" s="2">
        <f t="shared" si="27"/>
        <v>-2</v>
      </c>
      <c r="P346" s="7">
        <f t="shared" si="29"/>
        <v>359.86914999999988</v>
      </c>
    </row>
    <row r="347" spans="1:16" x14ac:dyDescent="0.15">
      <c r="A347" s="6" t="str">
        <f t="shared" si="25"/>
        <v>Profit</v>
      </c>
      <c r="B347" s="1">
        <f t="shared" si="28"/>
        <v>67</v>
      </c>
      <c r="C347" s="5">
        <v>43512</v>
      </c>
      <c r="D347" s="1" t="str">
        <f t="shared" si="26"/>
        <v>VIC</v>
      </c>
      <c r="E347" s="1" t="s">
        <v>4</v>
      </c>
      <c r="F347" s="4">
        <v>6</v>
      </c>
      <c r="G347" s="4">
        <v>13</v>
      </c>
      <c r="H347" s="1" t="s">
        <v>43</v>
      </c>
      <c r="I347" s="10" t="s">
        <v>8</v>
      </c>
      <c r="J347" s="1" t="s">
        <v>164</v>
      </c>
      <c r="K347" s="1" t="s">
        <v>0</v>
      </c>
      <c r="L347" s="7">
        <v>0.75</v>
      </c>
      <c r="M347" s="3">
        <v>16</v>
      </c>
      <c r="O347" s="2">
        <f t="shared" si="27"/>
        <v>11.25</v>
      </c>
      <c r="P347" s="7">
        <f t="shared" si="29"/>
        <v>371.11914999999988</v>
      </c>
    </row>
    <row r="348" spans="1:16" x14ac:dyDescent="0.15">
      <c r="A348" s="6" t="str">
        <f t="shared" si="25"/>
        <v>Loss</v>
      </c>
      <c r="B348" s="1">
        <f t="shared" si="28"/>
        <v>67</v>
      </c>
      <c r="C348" s="5">
        <v>43512</v>
      </c>
      <c r="D348" s="1" t="str">
        <f t="shared" si="26"/>
        <v>VIC</v>
      </c>
      <c r="E348" s="1" t="s">
        <v>4</v>
      </c>
      <c r="F348" s="4">
        <v>7</v>
      </c>
      <c r="G348" s="4">
        <v>15</v>
      </c>
      <c r="H348" s="1" t="s">
        <v>295</v>
      </c>
      <c r="I348" s="10" t="s">
        <v>107</v>
      </c>
      <c r="J348" s="1" t="s">
        <v>164</v>
      </c>
      <c r="K348" s="1" t="s">
        <v>0</v>
      </c>
      <c r="L348" s="7">
        <v>0.25</v>
      </c>
      <c r="M348" s="3">
        <v>26</v>
      </c>
      <c r="O348" s="2">
        <f t="shared" si="27"/>
        <v>-0.25</v>
      </c>
      <c r="P348" s="7">
        <f t="shared" si="29"/>
        <v>370.86914999999988</v>
      </c>
    </row>
    <row r="349" spans="1:16" x14ac:dyDescent="0.15">
      <c r="A349" s="6" t="str">
        <f t="shared" si="25"/>
        <v>Loss</v>
      </c>
      <c r="B349" s="1">
        <f t="shared" si="28"/>
        <v>68</v>
      </c>
      <c r="C349" s="5">
        <v>43513</v>
      </c>
      <c r="D349" s="1" t="str">
        <f t="shared" si="26"/>
        <v>VIC</v>
      </c>
      <c r="E349" s="1" t="s">
        <v>21</v>
      </c>
      <c r="F349" s="4">
        <v>1</v>
      </c>
      <c r="G349" s="4">
        <v>2</v>
      </c>
      <c r="H349" s="1" t="s">
        <v>294</v>
      </c>
      <c r="I349" s="10" t="s">
        <v>11</v>
      </c>
      <c r="J349" s="1" t="s">
        <v>164</v>
      </c>
      <c r="K349" s="1" t="s">
        <v>0</v>
      </c>
      <c r="L349" s="7">
        <v>1.5</v>
      </c>
      <c r="M349" s="3">
        <v>4.4000000000000004</v>
      </c>
      <c r="O349" s="2">
        <f t="shared" si="27"/>
        <v>-1.5</v>
      </c>
      <c r="P349" s="7">
        <f t="shared" si="29"/>
        <v>369.36914999999988</v>
      </c>
    </row>
    <row r="350" spans="1:16" x14ac:dyDescent="0.15">
      <c r="A350" s="6" t="str">
        <f t="shared" si="25"/>
        <v>Profit</v>
      </c>
      <c r="B350" s="1">
        <f t="shared" si="28"/>
        <v>69</v>
      </c>
      <c r="C350" s="5">
        <v>43516</v>
      </c>
      <c r="D350" s="1" t="str">
        <f t="shared" si="26"/>
        <v>VIC</v>
      </c>
      <c r="E350" s="1" t="s">
        <v>52</v>
      </c>
      <c r="F350" s="4">
        <v>4</v>
      </c>
      <c r="G350" s="4">
        <v>1</v>
      </c>
      <c r="H350" s="1" t="s">
        <v>293</v>
      </c>
      <c r="I350" s="10" t="s">
        <v>8</v>
      </c>
      <c r="J350" s="1" t="s">
        <v>164</v>
      </c>
      <c r="K350" s="1" t="s">
        <v>0</v>
      </c>
      <c r="L350" s="7">
        <v>3</v>
      </c>
      <c r="M350" s="3">
        <v>4</v>
      </c>
      <c r="O350" s="2">
        <f t="shared" si="27"/>
        <v>9</v>
      </c>
      <c r="P350" s="7">
        <f t="shared" si="29"/>
        <v>378.36914999999988</v>
      </c>
    </row>
    <row r="351" spans="1:16" x14ac:dyDescent="0.15">
      <c r="A351" s="6" t="str">
        <f t="shared" si="25"/>
        <v>Profit</v>
      </c>
      <c r="B351" s="1">
        <f t="shared" si="28"/>
        <v>69</v>
      </c>
      <c r="C351" s="5">
        <v>43516</v>
      </c>
      <c r="D351" s="1" t="str">
        <f t="shared" si="26"/>
        <v>VIC</v>
      </c>
      <c r="E351" s="1" t="s">
        <v>52</v>
      </c>
      <c r="F351" s="4">
        <v>5</v>
      </c>
      <c r="G351" s="4">
        <v>3</v>
      </c>
      <c r="H351" s="1" t="s">
        <v>292</v>
      </c>
      <c r="I351" s="10" t="s">
        <v>8</v>
      </c>
      <c r="J351" s="1" t="s">
        <v>164</v>
      </c>
      <c r="K351" s="1" t="s">
        <v>0</v>
      </c>
      <c r="L351" s="7">
        <v>2.5</v>
      </c>
      <c r="M351" s="3">
        <v>3.74</v>
      </c>
      <c r="O351" s="2">
        <f t="shared" si="27"/>
        <v>6.8500000000000014</v>
      </c>
      <c r="P351" s="7">
        <f t="shared" si="29"/>
        <v>385.2191499999999</v>
      </c>
    </row>
    <row r="352" spans="1:16" x14ac:dyDescent="0.15">
      <c r="A352" s="6" t="str">
        <f t="shared" si="25"/>
        <v>Loss</v>
      </c>
      <c r="B352" s="1">
        <f t="shared" si="28"/>
        <v>70</v>
      </c>
      <c r="C352" s="5">
        <v>43517</v>
      </c>
      <c r="D352" s="1" t="str">
        <f t="shared" si="26"/>
        <v>VIC</v>
      </c>
      <c r="E352" s="1" t="s">
        <v>44</v>
      </c>
      <c r="F352" s="4">
        <v>4</v>
      </c>
      <c r="G352" s="4">
        <v>4</v>
      </c>
      <c r="H352" s="1" t="s">
        <v>291</v>
      </c>
      <c r="I352" s="10"/>
      <c r="J352" s="1" t="s">
        <v>287</v>
      </c>
      <c r="K352" s="1" t="s">
        <v>0</v>
      </c>
      <c r="L352" s="7">
        <v>1.5</v>
      </c>
      <c r="M352" s="3">
        <v>2.9</v>
      </c>
      <c r="O352" s="2">
        <f t="shared" si="27"/>
        <v>-1.5</v>
      </c>
      <c r="P352" s="7">
        <f t="shared" si="29"/>
        <v>383.7191499999999</v>
      </c>
    </row>
    <row r="353" spans="1:16" x14ac:dyDescent="0.15">
      <c r="A353" s="6" t="str">
        <f t="shared" si="25"/>
        <v>Loss</v>
      </c>
      <c r="B353" s="1">
        <f t="shared" si="28"/>
        <v>71</v>
      </c>
      <c r="C353" s="5">
        <v>43519</v>
      </c>
      <c r="D353" s="1" t="str">
        <f t="shared" si="26"/>
        <v>VIC</v>
      </c>
      <c r="E353" s="1" t="s">
        <v>16</v>
      </c>
      <c r="F353" s="4">
        <v>1</v>
      </c>
      <c r="G353" s="4">
        <v>1</v>
      </c>
      <c r="H353" s="1" t="s">
        <v>290</v>
      </c>
      <c r="I353" s="10" t="s">
        <v>107</v>
      </c>
      <c r="J353" s="1" t="s">
        <v>164</v>
      </c>
      <c r="K353" s="1" t="s">
        <v>0</v>
      </c>
      <c r="L353" s="7">
        <v>1</v>
      </c>
      <c r="M353" s="3">
        <v>7</v>
      </c>
      <c r="O353" s="2">
        <f t="shared" si="27"/>
        <v>-1</v>
      </c>
      <c r="P353" s="7">
        <f t="shared" si="29"/>
        <v>382.7191499999999</v>
      </c>
    </row>
    <row r="354" spans="1:16" x14ac:dyDescent="0.15">
      <c r="A354" s="6" t="str">
        <f t="shared" si="25"/>
        <v>Loss</v>
      </c>
      <c r="B354" s="1">
        <f t="shared" si="28"/>
        <v>71</v>
      </c>
      <c r="C354" s="5">
        <v>43519</v>
      </c>
      <c r="D354" s="1" t="str">
        <f t="shared" si="26"/>
        <v>VIC</v>
      </c>
      <c r="E354" s="1" t="s">
        <v>16</v>
      </c>
      <c r="F354" s="4">
        <v>1</v>
      </c>
      <c r="G354" s="4">
        <v>5</v>
      </c>
      <c r="H354" s="1" t="s">
        <v>289</v>
      </c>
      <c r="I354" s="10" t="s">
        <v>107</v>
      </c>
      <c r="J354" s="1" t="s">
        <v>168</v>
      </c>
      <c r="K354" s="1" t="s">
        <v>0</v>
      </c>
      <c r="L354" s="7">
        <v>1</v>
      </c>
      <c r="M354" s="3">
        <v>7.5</v>
      </c>
      <c r="O354" s="2">
        <f t="shared" si="27"/>
        <v>-1</v>
      </c>
      <c r="P354" s="7">
        <f t="shared" si="29"/>
        <v>381.7191499999999</v>
      </c>
    </row>
    <row r="355" spans="1:16" x14ac:dyDescent="0.15">
      <c r="A355" s="6" t="str">
        <f t="shared" si="25"/>
        <v>Loss</v>
      </c>
      <c r="B355" s="1">
        <f t="shared" si="28"/>
        <v>71</v>
      </c>
      <c r="C355" s="5">
        <v>43519</v>
      </c>
      <c r="D355" s="1" t="str">
        <f t="shared" si="26"/>
        <v>VIC</v>
      </c>
      <c r="E355" s="1" t="s">
        <v>16</v>
      </c>
      <c r="F355" s="4">
        <v>2</v>
      </c>
      <c r="G355" s="4">
        <v>13</v>
      </c>
      <c r="H355" s="1" t="s">
        <v>288</v>
      </c>
      <c r="I355" s="10" t="s">
        <v>107</v>
      </c>
      <c r="J355" s="1" t="s">
        <v>287</v>
      </c>
      <c r="K355" s="1" t="s">
        <v>0</v>
      </c>
      <c r="L355" s="7">
        <v>2.5</v>
      </c>
      <c r="M355" s="3" t="s">
        <v>137</v>
      </c>
      <c r="O355" s="2">
        <f t="shared" si="27"/>
        <v>-2.5</v>
      </c>
      <c r="P355" s="7">
        <f t="shared" si="29"/>
        <v>379.2191499999999</v>
      </c>
    </row>
    <row r="356" spans="1:16" x14ac:dyDescent="0.15">
      <c r="A356" s="6" t="str">
        <f t="shared" si="25"/>
        <v>Loss</v>
      </c>
      <c r="B356" s="1">
        <f t="shared" si="28"/>
        <v>71</v>
      </c>
      <c r="C356" s="5">
        <v>43519</v>
      </c>
      <c r="D356" s="1" t="str">
        <f t="shared" si="26"/>
        <v>VIC</v>
      </c>
      <c r="E356" s="1" t="s">
        <v>16</v>
      </c>
      <c r="F356" s="4">
        <v>3</v>
      </c>
      <c r="G356" s="4">
        <v>2</v>
      </c>
      <c r="H356" s="1" t="s">
        <v>267</v>
      </c>
      <c r="I356" s="10" t="s">
        <v>107</v>
      </c>
      <c r="J356" s="1" t="s">
        <v>164</v>
      </c>
      <c r="K356" s="1" t="s">
        <v>0</v>
      </c>
      <c r="L356" s="7">
        <v>2.5</v>
      </c>
      <c r="M356" s="3">
        <v>4.5999999999999996</v>
      </c>
      <c r="O356" s="2">
        <f t="shared" si="27"/>
        <v>-2.5</v>
      </c>
      <c r="P356" s="7">
        <f t="shared" si="29"/>
        <v>376.7191499999999</v>
      </c>
    </row>
    <row r="357" spans="1:16" x14ac:dyDescent="0.15">
      <c r="A357" s="6" t="str">
        <f t="shared" si="25"/>
        <v>Loss</v>
      </c>
      <c r="B357" s="1">
        <f t="shared" si="28"/>
        <v>71</v>
      </c>
      <c r="C357" s="5">
        <v>43519</v>
      </c>
      <c r="D357" s="1" t="str">
        <f t="shared" si="26"/>
        <v>VIC</v>
      </c>
      <c r="E357" s="1" t="s">
        <v>16</v>
      </c>
      <c r="F357" s="4">
        <v>6</v>
      </c>
      <c r="G357" s="4">
        <v>3</v>
      </c>
      <c r="H357" s="1" t="s">
        <v>286</v>
      </c>
      <c r="I357" s="10" t="s">
        <v>107</v>
      </c>
      <c r="J357" s="1" t="s">
        <v>164</v>
      </c>
      <c r="K357" s="1" t="s">
        <v>0</v>
      </c>
      <c r="L357" s="7">
        <v>1.5</v>
      </c>
      <c r="M357" s="3">
        <v>7</v>
      </c>
      <c r="O357" s="2">
        <f t="shared" si="27"/>
        <v>-1.5</v>
      </c>
      <c r="P357" s="7">
        <f t="shared" si="29"/>
        <v>375.2191499999999</v>
      </c>
    </row>
    <row r="358" spans="1:16" x14ac:dyDescent="0.15">
      <c r="A358" s="6" t="str">
        <f t="shared" si="25"/>
        <v>Loss</v>
      </c>
      <c r="B358" s="1">
        <f t="shared" si="28"/>
        <v>71</v>
      </c>
      <c r="C358" s="5">
        <v>43519</v>
      </c>
      <c r="D358" s="1" t="str">
        <f t="shared" si="26"/>
        <v>VIC</v>
      </c>
      <c r="E358" s="1" t="s">
        <v>16</v>
      </c>
      <c r="F358" s="4">
        <v>6</v>
      </c>
      <c r="G358" s="4">
        <v>3</v>
      </c>
      <c r="H358" s="1" t="s">
        <v>286</v>
      </c>
      <c r="I358" s="10" t="s">
        <v>107</v>
      </c>
      <c r="J358" s="1" t="s">
        <v>164</v>
      </c>
      <c r="K358" s="1" t="s">
        <v>166</v>
      </c>
      <c r="L358" s="7">
        <v>2.5</v>
      </c>
      <c r="M358" s="3">
        <v>2.5</v>
      </c>
      <c r="O358" s="2">
        <f t="shared" si="27"/>
        <v>-2.5</v>
      </c>
      <c r="P358" s="7">
        <f t="shared" si="29"/>
        <v>372.7191499999999</v>
      </c>
    </row>
    <row r="359" spans="1:16" x14ac:dyDescent="0.15">
      <c r="A359" s="6" t="str">
        <f t="shared" si="25"/>
        <v>Loss</v>
      </c>
      <c r="B359" s="1">
        <f t="shared" si="28"/>
        <v>71</v>
      </c>
      <c r="C359" s="5">
        <v>43519</v>
      </c>
      <c r="D359" s="1" t="str">
        <f t="shared" si="26"/>
        <v>VIC</v>
      </c>
      <c r="E359" s="1" t="s">
        <v>16</v>
      </c>
      <c r="F359" s="4">
        <v>6</v>
      </c>
      <c r="G359" s="4">
        <v>4</v>
      </c>
      <c r="H359" s="1" t="s">
        <v>285</v>
      </c>
      <c r="I359" s="10" t="s">
        <v>107</v>
      </c>
      <c r="J359" s="1" t="s">
        <v>164</v>
      </c>
      <c r="K359" s="1" t="s">
        <v>0</v>
      </c>
      <c r="L359" s="7">
        <v>1</v>
      </c>
      <c r="M359" s="3">
        <v>18</v>
      </c>
      <c r="O359" s="2">
        <f t="shared" si="27"/>
        <v>-1</v>
      </c>
      <c r="P359" s="7">
        <f t="shared" si="29"/>
        <v>371.7191499999999</v>
      </c>
    </row>
    <row r="360" spans="1:16" x14ac:dyDescent="0.15">
      <c r="A360" s="6" t="str">
        <f t="shared" si="25"/>
        <v>Loss</v>
      </c>
      <c r="B360" s="1">
        <f t="shared" si="28"/>
        <v>72</v>
      </c>
      <c r="C360" s="5">
        <v>43526</v>
      </c>
      <c r="D360" s="1" t="str">
        <f t="shared" si="26"/>
        <v>VIC</v>
      </c>
      <c r="E360" s="1" t="s">
        <v>4</v>
      </c>
      <c r="F360" s="4">
        <v>5</v>
      </c>
      <c r="G360" s="4">
        <v>4</v>
      </c>
      <c r="H360" s="1" t="s">
        <v>111</v>
      </c>
      <c r="I360" s="10" t="s">
        <v>5</v>
      </c>
      <c r="J360" s="1" t="s">
        <v>168</v>
      </c>
      <c r="K360" s="1" t="s">
        <v>0</v>
      </c>
      <c r="L360" s="7">
        <v>3</v>
      </c>
      <c r="M360" s="3">
        <v>2.8</v>
      </c>
      <c r="O360" s="2">
        <f t="shared" si="27"/>
        <v>-3</v>
      </c>
      <c r="P360" s="7">
        <f t="shared" si="29"/>
        <v>368.7191499999999</v>
      </c>
    </row>
    <row r="361" spans="1:16" x14ac:dyDescent="0.15">
      <c r="A361" s="6" t="str">
        <f t="shared" si="25"/>
        <v>Loss</v>
      </c>
      <c r="B361" s="1">
        <f t="shared" si="28"/>
        <v>72</v>
      </c>
      <c r="C361" s="5">
        <v>43526</v>
      </c>
      <c r="D361" s="1" t="str">
        <f t="shared" si="26"/>
        <v>VIC</v>
      </c>
      <c r="E361" s="1" t="s">
        <v>4</v>
      </c>
      <c r="F361" s="4">
        <v>6</v>
      </c>
      <c r="G361" s="4">
        <v>7</v>
      </c>
      <c r="H361" s="1" t="s">
        <v>247</v>
      </c>
      <c r="I361" s="10" t="s">
        <v>107</v>
      </c>
      <c r="J361" s="1" t="s">
        <v>241</v>
      </c>
      <c r="K361" s="1" t="s">
        <v>0</v>
      </c>
      <c r="L361" s="7">
        <v>3</v>
      </c>
      <c r="M361" s="3" t="s">
        <v>137</v>
      </c>
      <c r="O361" s="2">
        <f t="shared" si="27"/>
        <v>-3</v>
      </c>
      <c r="P361" s="7">
        <f t="shared" si="29"/>
        <v>365.7191499999999</v>
      </c>
    </row>
    <row r="362" spans="1:16" x14ac:dyDescent="0.15">
      <c r="A362" s="6" t="str">
        <f t="shared" si="25"/>
        <v>Profit</v>
      </c>
      <c r="B362" s="1">
        <f t="shared" si="28"/>
        <v>72</v>
      </c>
      <c r="C362" s="5">
        <v>43526</v>
      </c>
      <c r="D362" s="1" t="str">
        <f t="shared" si="26"/>
        <v>VIC</v>
      </c>
      <c r="E362" s="1" t="s">
        <v>4</v>
      </c>
      <c r="F362" s="4">
        <v>6</v>
      </c>
      <c r="G362" s="4">
        <v>9</v>
      </c>
      <c r="H362" s="1" t="s">
        <v>24</v>
      </c>
      <c r="I362" s="10" t="s">
        <v>8</v>
      </c>
      <c r="J362" s="1" t="s">
        <v>241</v>
      </c>
      <c r="K362" s="1" t="s">
        <v>0</v>
      </c>
      <c r="L362" s="7">
        <v>1</v>
      </c>
      <c r="M362" s="3">
        <v>9.5</v>
      </c>
      <c r="O362" s="2">
        <f t="shared" si="27"/>
        <v>8.5</v>
      </c>
      <c r="P362" s="7">
        <f t="shared" si="29"/>
        <v>374.2191499999999</v>
      </c>
    </row>
    <row r="363" spans="1:16" x14ac:dyDescent="0.15">
      <c r="A363" s="6" t="str">
        <f t="shared" si="25"/>
        <v>Loss</v>
      </c>
      <c r="B363" s="1">
        <f t="shared" si="28"/>
        <v>72</v>
      </c>
      <c r="C363" s="5">
        <v>43526</v>
      </c>
      <c r="D363" s="1" t="str">
        <f t="shared" si="26"/>
        <v>VIC</v>
      </c>
      <c r="E363" s="1" t="s">
        <v>4</v>
      </c>
      <c r="F363" s="4">
        <v>7</v>
      </c>
      <c r="G363" s="4">
        <v>1</v>
      </c>
      <c r="H363" s="1" t="s">
        <v>284</v>
      </c>
      <c r="I363" s="10" t="s">
        <v>107</v>
      </c>
      <c r="J363" s="1" t="s">
        <v>164</v>
      </c>
      <c r="K363" s="1" t="s">
        <v>0</v>
      </c>
      <c r="L363" s="7">
        <v>4</v>
      </c>
      <c r="M363" s="3">
        <v>5.75</v>
      </c>
      <c r="O363" s="2">
        <f t="shared" si="27"/>
        <v>-4</v>
      </c>
      <c r="P363" s="7">
        <f t="shared" si="29"/>
        <v>370.2191499999999</v>
      </c>
    </row>
    <row r="364" spans="1:16" x14ac:dyDescent="0.15">
      <c r="A364" s="6" t="str">
        <f t="shared" si="25"/>
        <v>Loss</v>
      </c>
      <c r="B364" s="1">
        <f t="shared" si="28"/>
        <v>72</v>
      </c>
      <c r="C364" s="5">
        <v>43526</v>
      </c>
      <c r="D364" s="1" t="str">
        <f t="shared" si="26"/>
        <v>VIC</v>
      </c>
      <c r="E364" s="1" t="s">
        <v>4</v>
      </c>
      <c r="F364" s="4">
        <v>7</v>
      </c>
      <c r="G364" s="4">
        <v>15</v>
      </c>
      <c r="H364" s="1" t="s">
        <v>283</v>
      </c>
      <c r="I364" s="10" t="s">
        <v>107</v>
      </c>
      <c r="J364" s="1" t="s">
        <v>241</v>
      </c>
      <c r="K364" s="1" t="s">
        <v>0</v>
      </c>
      <c r="L364" s="7">
        <v>1</v>
      </c>
      <c r="M364" s="3" t="s">
        <v>137</v>
      </c>
      <c r="O364" s="2">
        <f t="shared" si="27"/>
        <v>-1</v>
      </c>
      <c r="P364" s="7">
        <f t="shared" si="29"/>
        <v>369.2191499999999</v>
      </c>
    </row>
    <row r="365" spans="1:16" x14ac:dyDescent="0.15">
      <c r="A365" s="6" t="str">
        <f t="shared" si="25"/>
        <v>Profit</v>
      </c>
      <c r="B365" s="1">
        <f t="shared" si="28"/>
        <v>72</v>
      </c>
      <c r="C365" s="5">
        <v>43526</v>
      </c>
      <c r="D365" s="1" t="str">
        <f t="shared" si="26"/>
        <v>VIC</v>
      </c>
      <c r="E365" s="1" t="s">
        <v>4</v>
      </c>
      <c r="F365" s="4">
        <v>8</v>
      </c>
      <c r="G365" s="4">
        <v>15</v>
      </c>
      <c r="H365" s="1" t="s">
        <v>147</v>
      </c>
      <c r="I365" s="10" t="s">
        <v>8</v>
      </c>
      <c r="J365" s="1" t="s">
        <v>241</v>
      </c>
      <c r="K365" s="1" t="s">
        <v>0</v>
      </c>
      <c r="L365" s="7">
        <v>3</v>
      </c>
      <c r="M365" s="3">
        <v>4.5</v>
      </c>
      <c r="O365" s="2">
        <f t="shared" si="27"/>
        <v>10.5</v>
      </c>
      <c r="P365" s="7">
        <f t="shared" si="29"/>
        <v>379.7191499999999</v>
      </c>
    </row>
    <row r="366" spans="1:16" x14ac:dyDescent="0.15">
      <c r="A366" s="6" t="str">
        <f t="shared" si="25"/>
        <v>Loss</v>
      </c>
      <c r="B366" s="1">
        <f t="shared" si="28"/>
        <v>72</v>
      </c>
      <c r="C366" s="5">
        <v>43526</v>
      </c>
      <c r="D366" s="1" t="str">
        <f t="shared" si="26"/>
        <v>VIC</v>
      </c>
      <c r="E366" s="1" t="s">
        <v>4</v>
      </c>
      <c r="F366" s="4">
        <v>8</v>
      </c>
      <c r="G366" s="4">
        <v>8</v>
      </c>
      <c r="H366" s="1" t="s">
        <v>282</v>
      </c>
      <c r="I366" s="10" t="s">
        <v>5</v>
      </c>
      <c r="J366" s="1" t="s">
        <v>164</v>
      </c>
      <c r="K366" s="1" t="s">
        <v>0</v>
      </c>
      <c r="L366" s="7">
        <v>1.25</v>
      </c>
      <c r="M366" s="3">
        <v>7</v>
      </c>
      <c r="O366" s="2">
        <f t="shared" si="27"/>
        <v>-1.25</v>
      </c>
      <c r="P366" s="7">
        <f t="shared" si="29"/>
        <v>378.4691499999999</v>
      </c>
    </row>
    <row r="367" spans="1:16" x14ac:dyDescent="0.15">
      <c r="A367" s="1" t="str">
        <f t="shared" si="25"/>
        <v>Loss</v>
      </c>
      <c r="B367" s="1">
        <f t="shared" si="28"/>
        <v>72</v>
      </c>
      <c r="C367" s="5">
        <v>43526</v>
      </c>
      <c r="D367" s="1" t="str">
        <f t="shared" si="26"/>
        <v>VIC</v>
      </c>
      <c r="E367" s="1" t="s">
        <v>4</v>
      </c>
      <c r="F367" s="4">
        <v>8</v>
      </c>
      <c r="G367" s="4">
        <v>4</v>
      </c>
      <c r="H367" s="1" t="s">
        <v>281</v>
      </c>
      <c r="I367" s="10" t="s">
        <v>14</v>
      </c>
      <c r="J367" s="1" t="s">
        <v>164</v>
      </c>
      <c r="K367" s="1" t="s">
        <v>0</v>
      </c>
      <c r="L367" s="7">
        <v>0.75</v>
      </c>
      <c r="M367" s="3">
        <v>9</v>
      </c>
      <c r="O367" s="2">
        <f t="shared" si="27"/>
        <v>-0.75</v>
      </c>
      <c r="P367" s="7">
        <f t="shared" si="29"/>
        <v>377.7191499999999</v>
      </c>
    </row>
    <row r="368" spans="1:16" x14ac:dyDescent="0.15">
      <c r="A368" s="1" t="str">
        <f t="shared" si="25"/>
        <v>Loss</v>
      </c>
      <c r="B368" s="1">
        <f t="shared" si="28"/>
        <v>73</v>
      </c>
      <c r="C368" s="5">
        <v>43533</v>
      </c>
      <c r="D368" s="1" t="str">
        <f t="shared" si="26"/>
        <v>VIC</v>
      </c>
      <c r="E368" s="1" t="s">
        <v>4</v>
      </c>
      <c r="F368" s="4">
        <v>2</v>
      </c>
      <c r="G368" s="4">
        <v>1</v>
      </c>
      <c r="H368" s="1" t="s">
        <v>280</v>
      </c>
      <c r="I368" s="10" t="s">
        <v>11</v>
      </c>
      <c r="J368" s="1" t="s">
        <v>164</v>
      </c>
      <c r="K368" s="1" t="s">
        <v>0</v>
      </c>
      <c r="L368" s="7">
        <v>2</v>
      </c>
      <c r="M368" s="3">
        <v>6</v>
      </c>
      <c r="O368" s="2">
        <f t="shared" si="27"/>
        <v>-2</v>
      </c>
      <c r="P368" s="7">
        <f t="shared" si="29"/>
        <v>375.7191499999999</v>
      </c>
    </row>
    <row r="369" spans="1:16" x14ac:dyDescent="0.15">
      <c r="A369" s="1" t="str">
        <f t="shared" si="25"/>
        <v>Loss</v>
      </c>
      <c r="B369" s="1">
        <f t="shared" si="28"/>
        <v>73</v>
      </c>
      <c r="C369" s="5">
        <v>43533</v>
      </c>
      <c r="D369" s="1" t="str">
        <f t="shared" si="26"/>
        <v>VIC</v>
      </c>
      <c r="E369" s="1" t="s">
        <v>4</v>
      </c>
      <c r="F369" s="4">
        <v>3</v>
      </c>
      <c r="G369" s="4">
        <v>6</v>
      </c>
      <c r="H369" s="1" t="s">
        <v>43</v>
      </c>
      <c r="I369" s="10" t="s">
        <v>11</v>
      </c>
      <c r="J369" s="1" t="s">
        <v>164</v>
      </c>
      <c r="K369" s="1" t="s">
        <v>0</v>
      </c>
      <c r="L369" s="7">
        <v>5</v>
      </c>
      <c r="M369" s="3">
        <v>3.9</v>
      </c>
      <c r="O369" s="2">
        <f t="shared" si="27"/>
        <v>-5</v>
      </c>
      <c r="P369" s="7">
        <f t="shared" si="29"/>
        <v>370.7191499999999</v>
      </c>
    </row>
    <row r="370" spans="1:16" x14ac:dyDescent="0.15">
      <c r="A370" s="1" t="str">
        <f t="shared" si="25"/>
        <v>Loss</v>
      </c>
      <c r="B370" s="1">
        <f t="shared" si="28"/>
        <v>73</v>
      </c>
      <c r="C370" s="5">
        <v>43533</v>
      </c>
      <c r="D370" s="1" t="str">
        <f t="shared" si="26"/>
        <v>VIC</v>
      </c>
      <c r="E370" s="1" t="s">
        <v>4</v>
      </c>
      <c r="F370" s="4">
        <v>5</v>
      </c>
      <c r="G370" s="4">
        <v>2</v>
      </c>
      <c r="H370" s="1" t="s">
        <v>90</v>
      </c>
      <c r="I370" s="10" t="s">
        <v>5</v>
      </c>
      <c r="J370" s="1" t="s">
        <v>164</v>
      </c>
      <c r="K370" s="1" t="s">
        <v>0</v>
      </c>
      <c r="L370" s="7">
        <v>1</v>
      </c>
      <c r="M370" s="3">
        <v>5</v>
      </c>
      <c r="O370" s="2">
        <f t="shared" si="27"/>
        <v>-1</v>
      </c>
      <c r="P370" s="7">
        <f t="shared" si="29"/>
        <v>369.7191499999999</v>
      </c>
    </row>
    <row r="371" spans="1:16" x14ac:dyDescent="0.15">
      <c r="A371" s="1" t="str">
        <f t="shared" si="25"/>
        <v>Loss</v>
      </c>
      <c r="B371" s="1">
        <f t="shared" si="28"/>
        <v>73</v>
      </c>
      <c r="C371" s="5">
        <v>43533</v>
      </c>
      <c r="D371" s="1" t="str">
        <f t="shared" si="26"/>
        <v>VIC</v>
      </c>
      <c r="E371" s="1" t="s">
        <v>4</v>
      </c>
      <c r="F371" s="4">
        <v>7</v>
      </c>
      <c r="G371" s="4">
        <v>1</v>
      </c>
      <c r="H371" s="1" t="s">
        <v>279</v>
      </c>
      <c r="I371" s="10" t="s">
        <v>11</v>
      </c>
      <c r="J371" s="1" t="s">
        <v>164</v>
      </c>
      <c r="K371" s="1" t="s">
        <v>0</v>
      </c>
      <c r="L371" s="7">
        <v>2</v>
      </c>
      <c r="M371" s="3">
        <v>3.5</v>
      </c>
      <c r="O371" s="2">
        <f t="shared" si="27"/>
        <v>-2</v>
      </c>
      <c r="P371" s="7">
        <f t="shared" si="29"/>
        <v>367.7191499999999</v>
      </c>
    </row>
    <row r="372" spans="1:16" x14ac:dyDescent="0.15">
      <c r="A372" s="1" t="str">
        <f t="shared" si="25"/>
        <v>Loss</v>
      </c>
      <c r="B372" s="1">
        <f t="shared" si="28"/>
        <v>73</v>
      </c>
      <c r="C372" s="5">
        <v>43533</v>
      </c>
      <c r="D372" s="1" t="str">
        <f t="shared" si="26"/>
        <v>VIC</v>
      </c>
      <c r="E372" s="1" t="s">
        <v>4</v>
      </c>
      <c r="F372" s="4">
        <v>7</v>
      </c>
      <c r="G372" s="4">
        <v>9</v>
      </c>
      <c r="H372" s="1" t="s">
        <v>278</v>
      </c>
      <c r="I372" s="10" t="s">
        <v>107</v>
      </c>
      <c r="J372" s="1" t="s">
        <v>164</v>
      </c>
      <c r="K372" s="1" t="s">
        <v>0</v>
      </c>
      <c r="L372" s="7">
        <v>1</v>
      </c>
      <c r="M372" s="3">
        <v>7</v>
      </c>
      <c r="O372" s="2">
        <f t="shared" si="27"/>
        <v>-1</v>
      </c>
      <c r="P372" s="7">
        <f t="shared" si="29"/>
        <v>366.7191499999999</v>
      </c>
    </row>
    <row r="373" spans="1:16" x14ac:dyDescent="0.15">
      <c r="A373" s="1" t="str">
        <f t="shared" si="25"/>
        <v>Profit</v>
      </c>
      <c r="B373" s="1">
        <f t="shared" si="28"/>
        <v>73</v>
      </c>
      <c r="C373" s="5">
        <v>43533</v>
      </c>
      <c r="D373" s="1" t="str">
        <f t="shared" si="26"/>
        <v>VIC</v>
      </c>
      <c r="E373" s="1" t="s">
        <v>4</v>
      </c>
      <c r="F373" s="4">
        <v>9</v>
      </c>
      <c r="G373" s="4">
        <v>2</v>
      </c>
      <c r="H373" s="1" t="s">
        <v>267</v>
      </c>
      <c r="I373" s="10" t="s">
        <v>8</v>
      </c>
      <c r="J373" s="1" t="s">
        <v>164</v>
      </c>
      <c r="K373" s="1" t="s">
        <v>0</v>
      </c>
      <c r="L373" s="7">
        <v>4</v>
      </c>
      <c r="M373" s="3">
        <v>5.5</v>
      </c>
      <c r="O373" s="2">
        <f t="shared" si="27"/>
        <v>18</v>
      </c>
      <c r="P373" s="7">
        <f t="shared" si="29"/>
        <v>384.7191499999999</v>
      </c>
    </row>
    <row r="374" spans="1:16" x14ac:dyDescent="0.15">
      <c r="A374" s="1" t="str">
        <f t="shared" si="25"/>
        <v>Loss</v>
      </c>
      <c r="B374" s="1">
        <f t="shared" si="28"/>
        <v>73</v>
      </c>
      <c r="C374" s="5">
        <v>43533</v>
      </c>
      <c r="D374" s="1" t="str">
        <f t="shared" si="26"/>
        <v>VIC</v>
      </c>
      <c r="E374" s="1" t="s">
        <v>4</v>
      </c>
      <c r="F374" s="4">
        <v>9</v>
      </c>
      <c r="G374" s="4">
        <v>10</v>
      </c>
      <c r="H374" s="1" t="s">
        <v>277</v>
      </c>
      <c r="I374" s="10" t="s">
        <v>5</v>
      </c>
      <c r="J374" s="1" t="s">
        <v>164</v>
      </c>
      <c r="K374" s="1" t="s">
        <v>0</v>
      </c>
      <c r="L374" s="7">
        <v>3</v>
      </c>
      <c r="M374" s="3">
        <v>4.2</v>
      </c>
      <c r="O374" s="2">
        <f t="shared" si="27"/>
        <v>-3</v>
      </c>
      <c r="P374" s="7">
        <f t="shared" si="29"/>
        <v>381.7191499999999</v>
      </c>
    </row>
    <row r="375" spans="1:16" x14ac:dyDescent="0.15">
      <c r="A375" s="1" t="str">
        <f t="shared" si="25"/>
        <v>Loss</v>
      </c>
      <c r="B375" s="1">
        <f t="shared" si="28"/>
        <v>74</v>
      </c>
      <c r="C375" s="5">
        <v>43537</v>
      </c>
      <c r="D375" s="1" t="str">
        <f t="shared" si="26"/>
        <v>VIC</v>
      </c>
      <c r="E375" s="1" t="s">
        <v>52</v>
      </c>
      <c r="F375" s="4">
        <v>6</v>
      </c>
      <c r="G375" s="4">
        <v>6</v>
      </c>
      <c r="H375" s="1" t="s">
        <v>276</v>
      </c>
      <c r="I375" s="10" t="s">
        <v>107</v>
      </c>
      <c r="J375" s="1" t="s">
        <v>164</v>
      </c>
      <c r="K375" s="1" t="s">
        <v>0</v>
      </c>
      <c r="L375" s="7">
        <v>3</v>
      </c>
      <c r="M375" s="3">
        <v>9.2200000000000006</v>
      </c>
      <c r="O375" s="2">
        <f t="shared" si="27"/>
        <v>-3</v>
      </c>
      <c r="P375" s="7">
        <f t="shared" si="29"/>
        <v>378.7191499999999</v>
      </c>
    </row>
    <row r="376" spans="1:16" x14ac:dyDescent="0.15">
      <c r="A376" s="1" t="str">
        <f t="shared" si="25"/>
        <v>Loss</v>
      </c>
      <c r="B376" s="1">
        <f t="shared" si="28"/>
        <v>74</v>
      </c>
      <c r="C376" s="5">
        <v>43537</v>
      </c>
      <c r="D376" s="1" t="str">
        <f t="shared" si="26"/>
        <v>VIC</v>
      </c>
      <c r="E376" s="1" t="s">
        <v>52</v>
      </c>
      <c r="F376" s="4">
        <v>7</v>
      </c>
      <c r="G376" s="4">
        <v>5</v>
      </c>
      <c r="H376" s="1" t="s">
        <v>130</v>
      </c>
      <c r="I376" s="10" t="s">
        <v>107</v>
      </c>
      <c r="J376" s="1" t="s">
        <v>164</v>
      </c>
      <c r="K376" s="1" t="s">
        <v>0</v>
      </c>
      <c r="L376" s="7">
        <v>2</v>
      </c>
      <c r="M376" s="3">
        <v>3.8</v>
      </c>
      <c r="O376" s="2">
        <f t="shared" si="27"/>
        <v>-2</v>
      </c>
      <c r="P376" s="7">
        <f t="shared" si="29"/>
        <v>376.7191499999999</v>
      </c>
    </row>
    <row r="377" spans="1:16" x14ac:dyDescent="0.15">
      <c r="A377" s="1" t="str">
        <f t="shared" si="25"/>
        <v>Loss</v>
      </c>
      <c r="B377" s="1">
        <f t="shared" si="28"/>
        <v>75</v>
      </c>
      <c r="C377" s="5">
        <v>43540</v>
      </c>
      <c r="D377" s="1" t="str">
        <f t="shared" si="26"/>
        <v>VIC</v>
      </c>
      <c r="E377" s="1" t="s">
        <v>4</v>
      </c>
      <c r="F377" s="4">
        <v>3</v>
      </c>
      <c r="G377" s="4">
        <v>2</v>
      </c>
      <c r="H377" s="1" t="s">
        <v>275</v>
      </c>
      <c r="I377" s="10" t="s">
        <v>11</v>
      </c>
      <c r="J377" s="1" t="s">
        <v>164</v>
      </c>
      <c r="K377" s="1" t="s">
        <v>0</v>
      </c>
      <c r="L377" s="7">
        <v>2.5</v>
      </c>
      <c r="M377" s="3">
        <v>3.3</v>
      </c>
      <c r="O377" s="2">
        <f t="shared" si="27"/>
        <v>-2.5</v>
      </c>
      <c r="P377" s="7">
        <f t="shared" si="29"/>
        <v>374.2191499999999</v>
      </c>
    </row>
    <row r="378" spans="1:16" x14ac:dyDescent="0.15">
      <c r="A378" s="1" t="str">
        <f t="shared" si="25"/>
        <v>Loss</v>
      </c>
      <c r="B378" s="1">
        <f t="shared" si="28"/>
        <v>75</v>
      </c>
      <c r="C378" s="5">
        <v>43540</v>
      </c>
      <c r="D378" s="1" t="str">
        <f t="shared" si="26"/>
        <v>VIC</v>
      </c>
      <c r="E378" s="1" t="s">
        <v>4</v>
      </c>
      <c r="F378" s="4">
        <v>6</v>
      </c>
      <c r="G378" s="4">
        <v>6</v>
      </c>
      <c r="H378" s="1" t="s">
        <v>274</v>
      </c>
      <c r="I378" s="10" t="s">
        <v>5</v>
      </c>
      <c r="J378" s="1" t="s">
        <v>164</v>
      </c>
      <c r="K378" s="1" t="s">
        <v>0</v>
      </c>
      <c r="L378" s="7">
        <v>1.5</v>
      </c>
      <c r="M378" s="3">
        <v>13</v>
      </c>
      <c r="O378" s="2">
        <f t="shared" si="27"/>
        <v>-1.5</v>
      </c>
      <c r="P378" s="7">
        <f t="shared" si="29"/>
        <v>372.7191499999999</v>
      </c>
    </row>
    <row r="379" spans="1:16" x14ac:dyDescent="0.15">
      <c r="A379" s="1" t="str">
        <f t="shared" si="25"/>
        <v>Loss</v>
      </c>
      <c r="B379" s="1">
        <f t="shared" si="28"/>
        <v>75</v>
      </c>
      <c r="C379" s="5">
        <v>43540</v>
      </c>
      <c r="D379" s="1" t="str">
        <f t="shared" si="26"/>
        <v>VIC</v>
      </c>
      <c r="E379" s="1" t="s">
        <v>4</v>
      </c>
      <c r="F379" s="4">
        <v>6</v>
      </c>
      <c r="G379" s="4">
        <v>7</v>
      </c>
      <c r="H379" s="1" t="s">
        <v>273</v>
      </c>
      <c r="I379" s="10" t="s">
        <v>107</v>
      </c>
      <c r="J379" s="1" t="s">
        <v>164</v>
      </c>
      <c r="K379" s="1" t="s">
        <v>0</v>
      </c>
      <c r="L379" s="7">
        <v>1.5</v>
      </c>
      <c r="M379" s="3">
        <v>9</v>
      </c>
      <c r="O379" s="2">
        <f t="shared" si="27"/>
        <v>-1.5</v>
      </c>
      <c r="P379" s="7">
        <f t="shared" si="29"/>
        <v>371.2191499999999</v>
      </c>
    </row>
    <row r="380" spans="1:16" x14ac:dyDescent="0.15">
      <c r="A380" s="1" t="str">
        <f t="shared" si="25"/>
        <v>Profit</v>
      </c>
      <c r="B380" s="1">
        <f t="shared" si="28"/>
        <v>75</v>
      </c>
      <c r="C380" s="5">
        <v>43540</v>
      </c>
      <c r="D380" s="1" t="str">
        <f t="shared" si="26"/>
        <v>VIC</v>
      </c>
      <c r="E380" s="1" t="s">
        <v>4</v>
      </c>
      <c r="F380" s="4">
        <v>8</v>
      </c>
      <c r="G380" s="4">
        <v>13</v>
      </c>
      <c r="H380" s="1" t="s">
        <v>147</v>
      </c>
      <c r="I380" s="10" t="s">
        <v>8</v>
      </c>
      <c r="J380" s="1" t="s">
        <v>164</v>
      </c>
      <c r="K380" s="1" t="s">
        <v>0</v>
      </c>
      <c r="L380" s="7">
        <v>5</v>
      </c>
      <c r="M380" s="3">
        <v>4.4000000000000004</v>
      </c>
      <c r="O380" s="2">
        <f t="shared" si="27"/>
        <v>17</v>
      </c>
      <c r="P380" s="7">
        <f t="shared" si="29"/>
        <v>388.2191499999999</v>
      </c>
    </row>
    <row r="381" spans="1:16" x14ac:dyDescent="0.15">
      <c r="A381" s="1" t="str">
        <f t="shared" si="25"/>
        <v>Loss</v>
      </c>
      <c r="B381" s="1">
        <f t="shared" si="28"/>
        <v>75</v>
      </c>
      <c r="C381" s="5">
        <v>43540</v>
      </c>
      <c r="D381" s="1" t="str">
        <f t="shared" si="26"/>
        <v>VIC</v>
      </c>
      <c r="E381" s="1" t="s">
        <v>4</v>
      </c>
      <c r="H381" s="1" t="s">
        <v>272</v>
      </c>
      <c r="I381" s="10" t="s">
        <v>251</v>
      </c>
      <c r="J381" s="1" t="s">
        <v>164</v>
      </c>
      <c r="K381" s="1" t="s">
        <v>271</v>
      </c>
      <c r="L381" s="7">
        <v>1.5</v>
      </c>
      <c r="M381" s="3">
        <v>15</v>
      </c>
      <c r="O381" s="2">
        <f t="shared" si="27"/>
        <v>-1.5</v>
      </c>
      <c r="P381" s="7">
        <f t="shared" si="29"/>
        <v>386.7191499999999</v>
      </c>
    </row>
    <row r="382" spans="1:16" x14ac:dyDescent="0.15">
      <c r="A382" s="1" t="str">
        <f t="shared" ref="A382:A445" si="30">IF(OR(AND(K382="Win",I382="1st"),AND(K382="Place",OR(I382="1st",I382="2nd",I382="3rd")),AND(K382="Other",I382="Successful")),"Profit","Loss")</f>
        <v>Loss</v>
      </c>
      <c r="B382" s="1">
        <f t="shared" si="28"/>
        <v>76</v>
      </c>
      <c r="C382" s="5">
        <v>43544</v>
      </c>
      <c r="D382" s="1" t="str">
        <f t="shared" si="26"/>
        <v>VIC</v>
      </c>
      <c r="E382" s="1" t="s">
        <v>60</v>
      </c>
      <c r="F382" s="4">
        <v>4</v>
      </c>
      <c r="G382" s="4">
        <v>5</v>
      </c>
      <c r="H382" s="1" t="s">
        <v>270</v>
      </c>
      <c r="I382" s="10" t="s">
        <v>107</v>
      </c>
      <c r="J382" s="1" t="s">
        <v>164</v>
      </c>
      <c r="K382" s="1" t="s">
        <v>0</v>
      </c>
      <c r="L382" s="7">
        <v>3</v>
      </c>
      <c r="M382" s="3">
        <v>2.35</v>
      </c>
      <c r="O382" s="2">
        <f t="shared" si="27"/>
        <v>-3</v>
      </c>
      <c r="P382" s="7">
        <f t="shared" si="29"/>
        <v>383.7191499999999</v>
      </c>
    </row>
    <row r="383" spans="1:16" x14ac:dyDescent="0.15">
      <c r="A383" s="1" t="str">
        <f t="shared" si="30"/>
        <v>Loss</v>
      </c>
      <c r="B383" s="1">
        <f t="shared" si="28"/>
        <v>76</v>
      </c>
      <c r="C383" s="5">
        <v>43544</v>
      </c>
      <c r="D383" s="1" t="str">
        <f t="shared" si="26"/>
        <v>VIC</v>
      </c>
      <c r="E383" s="1" t="s">
        <v>60</v>
      </c>
      <c r="F383" s="4">
        <v>6</v>
      </c>
      <c r="G383" s="4">
        <v>4</v>
      </c>
      <c r="H383" s="1" t="s">
        <v>269</v>
      </c>
      <c r="I383" s="10" t="s">
        <v>5</v>
      </c>
      <c r="J383" s="1" t="s">
        <v>164</v>
      </c>
      <c r="K383" s="1" t="s">
        <v>0</v>
      </c>
      <c r="L383" s="7">
        <v>2.5</v>
      </c>
      <c r="M383" s="3">
        <v>3.02</v>
      </c>
      <c r="O383" s="2">
        <f t="shared" si="27"/>
        <v>-2.5</v>
      </c>
      <c r="P383" s="7">
        <f t="shared" si="29"/>
        <v>381.2191499999999</v>
      </c>
    </row>
    <row r="384" spans="1:16" x14ac:dyDescent="0.15">
      <c r="A384" s="1" t="str">
        <f t="shared" si="30"/>
        <v>Loss</v>
      </c>
      <c r="B384" s="1">
        <f t="shared" si="28"/>
        <v>76</v>
      </c>
      <c r="C384" s="5">
        <v>43544</v>
      </c>
      <c r="D384" s="1" t="str">
        <f t="shared" si="26"/>
        <v>VIC</v>
      </c>
      <c r="E384" s="1" t="s">
        <v>60</v>
      </c>
      <c r="F384" s="4">
        <v>8</v>
      </c>
      <c r="G384" s="4">
        <v>3</v>
      </c>
      <c r="H384" s="1" t="s">
        <v>268</v>
      </c>
      <c r="I384" s="10" t="s">
        <v>107</v>
      </c>
      <c r="J384" s="1" t="s">
        <v>164</v>
      </c>
      <c r="K384" s="1" t="s">
        <v>0</v>
      </c>
      <c r="L384" s="7">
        <v>1.5</v>
      </c>
      <c r="M384" s="3">
        <v>4.4000000000000004</v>
      </c>
      <c r="O384" s="2">
        <f t="shared" si="27"/>
        <v>-1.5</v>
      </c>
      <c r="P384" s="7">
        <f t="shared" si="29"/>
        <v>379.7191499999999</v>
      </c>
    </row>
    <row r="385" spans="1:16" x14ac:dyDescent="0.15">
      <c r="A385" s="1" t="str">
        <f t="shared" si="30"/>
        <v>Loss</v>
      </c>
      <c r="B385" s="1">
        <f t="shared" si="28"/>
        <v>77</v>
      </c>
      <c r="C385" s="5">
        <v>43546</v>
      </c>
      <c r="D385" s="1" t="str">
        <f t="shared" si="26"/>
        <v>VIC</v>
      </c>
      <c r="E385" s="1" t="s">
        <v>47</v>
      </c>
      <c r="F385" s="4">
        <v>6</v>
      </c>
      <c r="G385" s="4">
        <v>2</v>
      </c>
      <c r="H385" s="1" t="s">
        <v>209</v>
      </c>
      <c r="I385" s="10" t="s">
        <v>107</v>
      </c>
      <c r="J385" s="1" t="s">
        <v>164</v>
      </c>
      <c r="K385" s="1" t="s">
        <v>0</v>
      </c>
      <c r="L385" s="7">
        <v>1</v>
      </c>
      <c r="M385" s="3">
        <v>9</v>
      </c>
      <c r="O385" s="2">
        <f t="shared" si="27"/>
        <v>-1</v>
      </c>
      <c r="P385" s="7">
        <f t="shared" si="29"/>
        <v>378.7191499999999</v>
      </c>
    </row>
    <row r="386" spans="1:16" x14ac:dyDescent="0.15">
      <c r="A386" s="1" t="str">
        <f t="shared" si="30"/>
        <v>Loss</v>
      </c>
      <c r="B386" s="1">
        <f t="shared" si="28"/>
        <v>77</v>
      </c>
      <c r="C386" s="5">
        <v>43546</v>
      </c>
      <c r="D386" s="1" t="str">
        <f t="shared" si="26"/>
        <v>VIC</v>
      </c>
      <c r="E386" s="1" t="s">
        <v>47</v>
      </c>
      <c r="F386" s="4">
        <v>8</v>
      </c>
      <c r="G386" s="4">
        <v>4</v>
      </c>
      <c r="H386" s="1" t="s">
        <v>267</v>
      </c>
      <c r="I386" s="10" t="s">
        <v>5</v>
      </c>
      <c r="J386" s="1" t="s">
        <v>164</v>
      </c>
      <c r="K386" s="1" t="s">
        <v>0</v>
      </c>
      <c r="L386" s="7">
        <v>5</v>
      </c>
      <c r="M386" s="3">
        <v>2.4500000000000002</v>
      </c>
      <c r="O386" s="2">
        <f t="shared" si="27"/>
        <v>-5</v>
      </c>
      <c r="P386" s="7">
        <f t="shared" si="29"/>
        <v>373.7191499999999</v>
      </c>
    </row>
    <row r="387" spans="1:16" x14ac:dyDescent="0.15">
      <c r="A387" s="1" t="str">
        <f t="shared" si="30"/>
        <v>Loss</v>
      </c>
      <c r="B387" s="1">
        <f t="shared" si="28"/>
        <v>77</v>
      </c>
      <c r="C387" s="5">
        <v>43546</v>
      </c>
      <c r="D387" s="1" t="str">
        <f t="shared" ref="D387:D450" si="31">IF(OR(E387="Caulfield",E387="Flemington",E387="Bendigo",E387="Pakenham Synthetic",E387="Ballarat Synthetic",E387="Warrnambool",E387="Mornington",E387="Werribee",E387="Benalla",E387="Ballarat",E387="Bairnsdale",E387="Echuca",E387="Moe",E387="Geelong",E387="Cranbourne",E387="Ararat",E387="Bendigo",E387="Sandown Lakeside",E387="Sandown Hillside",E387="Seymour",E387="Kilmore", E387="Werribee", E387="Sale", E387="Pakenham", E387="Moonee Valley", E387="Yarra Valley", E387="Warnambool", E387="Colac", E387="Stawell"),"VIC","Other")</f>
        <v>VIC</v>
      </c>
      <c r="E387" s="1" t="s">
        <v>47</v>
      </c>
      <c r="F387" s="4">
        <v>8</v>
      </c>
      <c r="G387" s="4">
        <v>10</v>
      </c>
      <c r="H387" s="1" t="s">
        <v>266</v>
      </c>
      <c r="I387" s="10" t="s">
        <v>107</v>
      </c>
      <c r="J387" s="1" t="s">
        <v>164</v>
      </c>
      <c r="K387" s="1" t="s">
        <v>0</v>
      </c>
      <c r="L387" s="7">
        <v>0.5</v>
      </c>
      <c r="M387" s="3">
        <v>11</v>
      </c>
      <c r="O387" s="2">
        <f t="shared" ref="O387:O450" si="32">IF(AND(A387="Profit",J387="Betfair SP"),((L387*M387)-L387)*0.94,IF(OR(A387="Profit"),(L387*M387)-L387,-L387))</f>
        <v>-0.5</v>
      </c>
      <c r="P387" s="7">
        <f t="shared" si="29"/>
        <v>373.2191499999999</v>
      </c>
    </row>
    <row r="388" spans="1:16" x14ac:dyDescent="0.15">
      <c r="A388" s="1" t="str">
        <f t="shared" si="30"/>
        <v>Loss</v>
      </c>
      <c r="B388" s="1">
        <f t="shared" ref="B388:B451" si="33">IF(C388=C387,B387,B387+1)</f>
        <v>78</v>
      </c>
      <c r="C388" s="5">
        <v>43547</v>
      </c>
      <c r="D388" s="1" t="str">
        <f t="shared" si="31"/>
        <v>VIC</v>
      </c>
      <c r="E388" s="1" t="s">
        <v>262</v>
      </c>
      <c r="F388" s="4">
        <v>3</v>
      </c>
      <c r="G388" s="4">
        <v>3</v>
      </c>
      <c r="H388" s="1" t="s">
        <v>265</v>
      </c>
      <c r="I388" s="10" t="s">
        <v>11</v>
      </c>
      <c r="J388" s="1" t="s">
        <v>164</v>
      </c>
      <c r="K388" s="1" t="s">
        <v>0</v>
      </c>
      <c r="L388" s="7">
        <v>1</v>
      </c>
      <c r="M388" s="3">
        <v>6</v>
      </c>
      <c r="O388" s="2">
        <f t="shared" si="32"/>
        <v>-1</v>
      </c>
      <c r="P388" s="7">
        <f t="shared" ref="P388:P451" si="34">P387+O388</f>
        <v>372.2191499999999</v>
      </c>
    </row>
    <row r="389" spans="1:16" x14ac:dyDescent="0.15">
      <c r="A389" s="1" t="str">
        <f t="shared" si="30"/>
        <v>Loss</v>
      </c>
      <c r="B389" s="1">
        <f t="shared" si="33"/>
        <v>78</v>
      </c>
      <c r="C389" s="5">
        <v>43547</v>
      </c>
      <c r="D389" s="1" t="str">
        <f t="shared" si="31"/>
        <v>VIC</v>
      </c>
      <c r="E389" s="1" t="s">
        <v>262</v>
      </c>
      <c r="F389" s="4">
        <v>3</v>
      </c>
      <c r="G389" s="4">
        <v>7</v>
      </c>
      <c r="H389" s="1" t="s">
        <v>264</v>
      </c>
      <c r="I389" s="10" t="s">
        <v>107</v>
      </c>
      <c r="J389" s="1" t="s">
        <v>241</v>
      </c>
      <c r="K389" s="1" t="s">
        <v>0</v>
      </c>
      <c r="L389" s="7">
        <v>0.5</v>
      </c>
      <c r="M389" s="3">
        <v>17</v>
      </c>
      <c r="O389" s="2">
        <f t="shared" si="32"/>
        <v>-0.5</v>
      </c>
      <c r="P389" s="7">
        <f t="shared" si="34"/>
        <v>371.7191499999999</v>
      </c>
    </row>
    <row r="390" spans="1:16" x14ac:dyDescent="0.15">
      <c r="A390" s="1" t="str">
        <f t="shared" si="30"/>
        <v>Profit</v>
      </c>
      <c r="B390" s="1">
        <f t="shared" si="33"/>
        <v>78</v>
      </c>
      <c r="C390" s="5">
        <v>43547</v>
      </c>
      <c r="D390" s="1" t="str">
        <f t="shared" si="31"/>
        <v>VIC</v>
      </c>
      <c r="E390" s="1" t="s">
        <v>262</v>
      </c>
      <c r="F390" s="4">
        <v>4</v>
      </c>
      <c r="G390" s="4">
        <v>4</v>
      </c>
      <c r="H390" s="1" t="s">
        <v>263</v>
      </c>
      <c r="I390" s="10" t="s">
        <v>8</v>
      </c>
      <c r="J390" s="1" t="s">
        <v>241</v>
      </c>
      <c r="K390" s="1" t="s">
        <v>0</v>
      </c>
      <c r="L390" s="7">
        <v>2</v>
      </c>
      <c r="M390" s="3">
        <v>4.4000000000000004</v>
      </c>
      <c r="O390" s="2">
        <f t="shared" si="32"/>
        <v>6.8000000000000007</v>
      </c>
      <c r="P390" s="7">
        <f t="shared" si="34"/>
        <v>378.51914999999991</v>
      </c>
    </row>
    <row r="391" spans="1:16" x14ac:dyDescent="0.15">
      <c r="A391" s="1" t="str">
        <f t="shared" si="30"/>
        <v>Loss</v>
      </c>
      <c r="B391" s="1">
        <f t="shared" si="33"/>
        <v>78</v>
      </c>
      <c r="C391" s="5">
        <v>43547</v>
      </c>
      <c r="D391" s="1" t="str">
        <f t="shared" si="31"/>
        <v>VIC</v>
      </c>
      <c r="E391" s="1" t="s">
        <v>262</v>
      </c>
      <c r="F391" s="4">
        <v>8</v>
      </c>
      <c r="G391" s="4">
        <v>12</v>
      </c>
      <c r="H391" s="1" t="s">
        <v>54</v>
      </c>
      <c r="I391" s="10" t="s">
        <v>107</v>
      </c>
      <c r="J391" s="1" t="s">
        <v>241</v>
      </c>
      <c r="K391" s="1" t="s">
        <v>0</v>
      </c>
      <c r="L391" s="7">
        <v>1</v>
      </c>
      <c r="M391" s="3">
        <v>12</v>
      </c>
      <c r="O391" s="2">
        <f t="shared" si="32"/>
        <v>-1</v>
      </c>
      <c r="P391" s="7">
        <f t="shared" si="34"/>
        <v>377.51914999999991</v>
      </c>
    </row>
    <row r="392" spans="1:16" x14ac:dyDescent="0.15">
      <c r="A392" s="1" t="str">
        <f t="shared" si="30"/>
        <v>Loss</v>
      </c>
      <c r="B392" s="1">
        <f t="shared" si="33"/>
        <v>79</v>
      </c>
      <c r="C392" s="5">
        <v>43551</v>
      </c>
      <c r="D392" s="1" t="str">
        <f t="shared" si="31"/>
        <v>VIC</v>
      </c>
      <c r="E392" s="1" t="s">
        <v>60</v>
      </c>
      <c r="F392" s="4">
        <v>5</v>
      </c>
      <c r="G392" s="4">
        <v>5</v>
      </c>
      <c r="H392" s="1" t="s">
        <v>261</v>
      </c>
      <c r="I392" s="10" t="s">
        <v>14</v>
      </c>
      <c r="J392" s="1" t="s">
        <v>164</v>
      </c>
      <c r="K392" s="1" t="s">
        <v>0</v>
      </c>
      <c r="L392" s="7">
        <v>2</v>
      </c>
      <c r="M392" s="3">
        <v>4.8</v>
      </c>
      <c r="O392" s="2">
        <f t="shared" si="32"/>
        <v>-2</v>
      </c>
      <c r="P392" s="7">
        <f t="shared" si="34"/>
        <v>375.51914999999991</v>
      </c>
    </row>
    <row r="393" spans="1:16" x14ac:dyDescent="0.15">
      <c r="A393" s="1" t="str">
        <f t="shared" si="30"/>
        <v>Loss</v>
      </c>
      <c r="B393" s="1">
        <f t="shared" si="33"/>
        <v>80</v>
      </c>
      <c r="C393" s="5">
        <v>43553</v>
      </c>
      <c r="D393" s="1" t="str">
        <f t="shared" si="31"/>
        <v>VIC</v>
      </c>
      <c r="E393" s="1" t="s">
        <v>178</v>
      </c>
      <c r="F393" s="4" t="s">
        <v>260</v>
      </c>
      <c r="G393" s="4" t="s">
        <v>259</v>
      </c>
      <c r="H393" s="1" t="s">
        <v>258</v>
      </c>
      <c r="I393" s="10" t="s">
        <v>251</v>
      </c>
      <c r="J393" s="1" t="s">
        <v>164</v>
      </c>
      <c r="K393" s="1" t="s">
        <v>255</v>
      </c>
      <c r="L393" s="7">
        <v>3</v>
      </c>
      <c r="M393" s="3">
        <v>3.06</v>
      </c>
      <c r="O393" s="2">
        <f t="shared" si="32"/>
        <v>-3</v>
      </c>
      <c r="P393" s="7">
        <f t="shared" si="34"/>
        <v>372.51914999999991</v>
      </c>
    </row>
    <row r="394" spans="1:16" x14ac:dyDescent="0.15">
      <c r="A394" s="1" t="str">
        <f t="shared" si="30"/>
        <v>Loss</v>
      </c>
      <c r="B394" s="1">
        <f t="shared" si="33"/>
        <v>80</v>
      </c>
      <c r="C394" s="5">
        <v>43553</v>
      </c>
      <c r="D394" s="1" t="str">
        <f t="shared" si="31"/>
        <v>VIC</v>
      </c>
      <c r="E394" s="1" t="s">
        <v>178</v>
      </c>
      <c r="F394" s="4" t="s">
        <v>70</v>
      </c>
      <c r="G394" s="4" t="s">
        <v>257</v>
      </c>
      <c r="H394" s="1" t="s">
        <v>256</v>
      </c>
      <c r="I394" s="10" t="s">
        <v>251</v>
      </c>
      <c r="J394" s="1" t="s">
        <v>241</v>
      </c>
      <c r="K394" s="1" t="s">
        <v>255</v>
      </c>
      <c r="L394" s="7">
        <v>2</v>
      </c>
      <c r="O394" s="2">
        <f t="shared" si="32"/>
        <v>-2</v>
      </c>
      <c r="P394" s="7">
        <f t="shared" si="34"/>
        <v>370.51914999999991</v>
      </c>
    </row>
    <row r="395" spans="1:16" x14ac:dyDescent="0.15">
      <c r="A395" s="1" t="str">
        <f t="shared" si="30"/>
        <v>Loss</v>
      </c>
      <c r="B395" s="1">
        <f t="shared" si="33"/>
        <v>80</v>
      </c>
      <c r="C395" s="5">
        <v>43553</v>
      </c>
      <c r="D395" s="1" t="str">
        <f t="shared" si="31"/>
        <v>VIC</v>
      </c>
      <c r="E395" s="1" t="s">
        <v>178</v>
      </c>
      <c r="F395" s="4" t="s">
        <v>254</v>
      </c>
      <c r="G395" s="4" t="s">
        <v>253</v>
      </c>
      <c r="H395" s="1" t="s">
        <v>252</v>
      </c>
      <c r="I395" s="10" t="s">
        <v>251</v>
      </c>
      <c r="J395" s="1" t="s">
        <v>164</v>
      </c>
      <c r="K395" s="1" t="s">
        <v>250</v>
      </c>
      <c r="L395" s="7">
        <v>1</v>
      </c>
      <c r="O395" s="2">
        <f t="shared" si="32"/>
        <v>-1</v>
      </c>
      <c r="P395" s="7">
        <f t="shared" si="34"/>
        <v>369.51914999999991</v>
      </c>
    </row>
    <row r="396" spans="1:16" x14ac:dyDescent="0.15">
      <c r="A396" s="1" t="str">
        <f t="shared" si="30"/>
        <v>Loss</v>
      </c>
      <c r="B396" s="1">
        <f t="shared" si="33"/>
        <v>81</v>
      </c>
      <c r="C396" s="5">
        <v>43554</v>
      </c>
      <c r="D396" s="1" t="str">
        <f t="shared" si="31"/>
        <v>VIC</v>
      </c>
      <c r="E396" s="1" t="s">
        <v>119</v>
      </c>
      <c r="F396" s="4">
        <v>5</v>
      </c>
      <c r="G396" s="4">
        <v>2</v>
      </c>
      <c r="H396" s="1" t="s">
        <v>249</v>
      </c>
      <c r="I396" s="10" t="s">
        <v>107</v>
      </c>
      <c r="J396" s="1" t="s">
        <v>241</v>
      </c>
      <c r="K396" s="1" t="s">
        <v>23</v>
      </c>
      <c r="L396" s="7">
        <v>1.5</v>
      </c>
      <c r="M396" s="3">
        <v>2.7</v>
      </c>
      <c r="O396" s="2">
        <f t="shared" si="32"/>
        <v>-1.5</v>
      </c>
      <c r="P396" s="7">
        <f t="shared" si="34"/>
        <v>368.01914999999991</v>
      </c>
    </row>
    <row r="397" spans="1:16" x14ac:dyDescent="0.15">
      <c r="A397" s="1" t="str">
        <f t="shared" si="30"/>
        <v>Loss</v>
      </c>
      <c r="B397" s="1">
        <f t="shared" si="33"/>
        <v>81</v>
      </c>
      <c r="C397" s="5">
        <v>43554</v>
      </c>
      <c r="D397" s="1" t="str">
        <f t="shared" si="31"/>
        <v>VIC</v>
      </c>
      <c r="E397" s="1" t="s">
        <v>119</v>
      </c>
      <c r="F397" s="4">
        <v>6</v>
      </c>
      <c r="G397" s="4">
        <v>5</v>
      </c>
      <c r="H397" s="1" t="s">
        <v>248</v>
      </c>
      <c r="I397" s="10" t="s">
        <v>14</v>
      </c>
      <c r="J397" s="1" t="s">
        <v>241</v>
      </c>
      <c r="K397" s="1" t="s">
        <v>23</v>
      </c>
      <c r="L397" s="7">
        <v>1</v>
      </c>
      <c r="M397" s="3">
        <v>4</v>
      </c>
      <c r="O397" s="2">
        <f t="shared" si="32"/>
        <v>-1</v>
      </c>
      <c r="P397" s="7">
        <f t="shared" si="34"/>
        <v>367.01914999999991</v>
      </c>
    </row>
    <row r="398" spans="1:16" x14ac:dyDescent="0.15">
      <c r="A398" s="1" t="str">
        <f t="shared" si="30"/>
        <v>Loss</v>
      </c>
      <c r="B398" s="1">
        <f t="shared" si="33"/>
        <v>81</v>
      </c>
      <c r="C398" s="5">
        <v>43554</v>
      </c>
      <c r="D398" s="1" t="str">
        <f t="shared" si="31"/>
        <v>VIC</v>
      </c>
      <c r="E398" s="1" t="s">
        <v>119</v>
      </c>
      <c r="F398" s="4">
        <v>7</v>
      </c>
      <c r="G398" s="4">
        <v>3</v>
      </c>
      <c r="H398" s="1" t="s">
        <v>247</v>
      </c>
      <c r="I398" s="10" t="s">
        <v>107</v>
      </c>
      <c r="J398" s="1" t="s">
        <v>241</v>
      </c>
      <c r="K398" s="1" t="s">
        <v>23</v>
      </c>
      <c r="L398" s="7">
        <v>1.5</v>
      </c>
      <c r="M398" s="3">
        <v>6</v>
      </c>
      <c r="O398" s="2">
        <f t="shared" si="32"/>
        <v>-1.5</v>
      </c>
      <c r="P398" s="7">
        <f t="shared" si="34"/>
        <v>365.51914999999991</v>
      </c>
    </row>
    <row r="399" spans="1:16" x14ac:dyDescent="0.15">
      <c r="A399" s="1" t="str">
        <f t="shared" si="30"/>
        <v>Profit</v>
      </c>
      <c r="B399" s="1">
        <f t="shared" si="33"/>
        <v>81</v>
      </c>
      <c r="C399" s="5">
        <v>43554</v>
      </c>
      <c r="D399" s="1" t="str">
        <f t="shared" si="31"/>
        <v>VIC</v>
      </c>
      <c r="E399" s="1" t="s">
        <v>119</v>
      </c>
      <c r="F399" s="4">
        <v>7</v>
      </c>
      <c r="G399" s="4">
        <v>9</v>
      </c>
      <c r="H399" s="1" t="s">
        <v>246</v>
      </c>
      <c r="I399" s="10" t="s">
        <v>8</v>
      </c>
      <c r="J399" s="1" t="s">
        <v>241</v>
      </c>
      <c r="K399" s="1" t="s">
        <v>0</v>
      </c>
      <c r="L399" s="7">
        <v>0.5</v>
      </c>
      <c r="M399" s="3">
        <v>20.6</v>
      </c>
      <c r="O399" s="2">
        <f t="shared" si="32"/>
        <v>9.8000000000000007</v>
      </c>
      <c r="P399" s="7">
        <f t="shared" si="34"/>
        <v>375.31914999999992</v>
      </c>
    </row>
    <row r="400" spans="1:16" x14ac:dyDescent="0.15">
      <c r="A400" s="1" t="str">
        <f t="shared" si="30"/>
        <v>Loss</v>
      </c>
      <c r="B400" s="1">
        <f t="shared" si="33"/>
        <v>81</v>
      </c>
      <c r="C400" s="5">
        <v>43554</v>
      </c>
      <c r="D400" s="1" t="str">
        <f t="shared" si="31"/>
        <v>VIC</v>
      </c>
      <c r="E400" s="1" t="s">
        <v>119</v>
      </c>
      <c r="F400" s="4">
        <v>8</v>
      </c>
      <c r="G400" s="4">
        <v>2</v>
      </c>
      <c r="H400" s="1" t="s">
        <v>245</v>
      </c>
      <c r="I400" s="10" t="s">
        <v>107</v>
      </c>
      <c r="J400" s="1" t="s">
        <v>241</v>
      </c>
      <c r="K400" s="1" t="s">
        <v>0</v>
      </c>
      <c r="L400" s="7">
        <v>3.5</v>
      </c>
      <c r="M400" s="3">
        <v>4.2</v>
      </c>
      <c r="O400" s="2">
        <f t="shared" si="32"/>
        <v>-3.5</v>
      </c>
      <c r="P400" s="7">
        <f t="shared" si="34"/>
        <v>371.81914999999992</v>
      </c>
    </row>
    <row r="401" spans="1:16" x14ac:dyDescent="0.15">
      <c r="A401" s="1" t="str">
        <f t="shared" si="30"/>
        <v>Loss</v>
      </c>
      <c r="B401" s="1">
        <f t="shared" si="33"/>
        <v>82</v>
      </c>
      <c r="C401" s="5">
        <v>43557</v>
      </c>
      <c r="D401" s="1" t="str">
        <f t="shared" si="31"/>
        <v>VIC</v>
      </c>
      <c r="E401" s="1" t="s">
        <v>119</v>
      </c>
      <c r="F401" s="4">
        <v>5</v>
      </c>
      <c r="G401" s="4">
        <v>6</v>
      </c>
      <c r="H401" s="1" t="s">
        <v>244</v>
      </c>
      <c r="I401" s="10" t="s">
        <v>107</v>
      </c>
      <c r="J401" s="1" t="s">
        <v>241</v>
      </c>
      <c r="K401" s="1" t="s">
        <v>0</v>
      </c>
      <c r="L401" s="7">
        <v>1</v>
      </c>
      <c r="M401" s="3">
        <v>4.4000000000000004</v>
      </c>
      <c r="O401" s="2">
        <f t="shared" si="32"/>
        <v>-1</v>
      </c>
      <c r="P401" s="7">
        <f t="shared" si="34"/>
        <v>370.81914999999992</v>
      </c>
    </row>
    <row r="402" spans="1:16" x14ac:dyDescent="0.15">
      <c r="A402" s="1" t="str">
        <f t="shared" si="30"/>
        <v>Loss</v>
      </c>
      <c r="B402" s="1">
        <f t="shared" si="33"/>
        <v>82</v>
      </c>
      <c r="C402" s="5">
        <v>43557</v>
      </c>
      <c r="D402" s="1" t="str">
        <f t="shared" si="31"/>
        <v>VIC</v>
      </c>
      <c r="E402" s="1" t="s">
        <v>119</v>
      </c>
      <c r="F402" s="4">
        <v>6</v>
      </c>
      <c r="G402" s="4">
        <v>2</v>
      </c>
      <c r="H402" s="1" t="s">
        <v>243</v>
      </c>
      <c r="I402" s="10" t="s">
        <v>107</v>
      </c>
      <c r="J402" s="1" t="s">
        <v>241</v>
      </c>
      <c r="K402" s="1" t="s">
        <v>0</v>
      </c>
      <c r="L402" s="7">
        <v>3</v>
      </c>
      <c r="M402" s="3">
        <v>3.3</v>
      </c>
      <c r="O402" s="2">
        <f t="shared" si="32"/>
        <v>-3</v>
      </c>
      <c r="P402" s="7">
        <f t="shared" si="34"/>
        <v>367.81914999999992</v>
      </c>
    </row>
    <row r="403" spans="1:16" x14ac:dyDescent="0.15">
      <c r="A403" s="1" t="str">
        <f t="shared" si="30"/>
        <v>Profit</v>
      </c>
      <c r="B403" s="1">
        <f t="shared" si="33"/>
        <v>82</v>
      </c>
      <c r="C403" s="5">
        <v>43557</v>
      </c>
      <c r="D403" s="1" t="str">
        <f t="shared" si="31"/>
        <v>VIC</v>
      </c>
      <c r="E403" s="1" t="s">
        <v>119</v>
      </c>
      <c r="F403" s="4">
        <v>7</v>
      </c>
      <c r="G403" s="4">
        <v>6</v>
      </c>
      <c r="H403" s="1" t="s">
        <v>242</v>
      </c>
      <c r="I403" s="10" t="s">
        <v>8</v>
      </c>
      <c r="J403" s="1" t="s">
        <v>241</v>
      </c>
      <c r="K403" s="1" t="s">
        <v>0</v>
      </c>
      <c r="L403" s="7">
        <v>2</v>
      </c>
      <c r="M403" s="3">
        <v>2.6</v>
      </c>
      <c r="O403" s="2">
        <f t="shared" si="32"/>
        <v>3.2</v>
      </c>
      <c r="P403" s="7">
        <f t="shared" si="34"/>
        <v>371.01914999999991</v>
      </c>
    </row>
    <row r="404" spans="1:16" x14ac:dyDescent="0.15">
      <c r="A404" s="1" t="str">
        <f t="shared" si="30"/>
        <v>Profit</v>
      </c>
      <c r="B404" s="1">
        <f t="shared" si="33"/>
        <v>83</v>
      </c>
      <c r="C404" s="5">
        <v>43558</v>
      </c>
      <c r="D404" s="1" t="str">
        <f t="shared" si="31"/>
        <v>VIC</v>
      </c>
      <c r="E404" s="1" t="s">
        <v>52</v>
      </c>
      <c r="F404" s="4">
        <v>5</v>
      </c>
      <c r="G404" s="4">
        <v>8</v>
      </c>
      <c r="H404" s="1" t="s">
        <v>240</v>
      </c>
      <c r="I404" s="10" t="s">
        <v>8</v>
      </c>
      <c r="J404" s="1" t="s">
        <v>164</v>
      </c>
      <c r="K404" s="1" t="s">
        <v>0</v>
      </c>
      <c r="L404" s="7">
        <v>2</v>
      </c>
      <c r="M404" s="3">
        <v>5.5</v>
      </c>
      <c r="O404" s="2">
        <f t="shared" si="32"/>
        <v>9</v>
      </c>
      <c r="P404" s="7">
        <f t="shared" si="34"/>
        <v>380.01914999999991</v>
      </c>
    </row>
    <row r="405" spans="1:16" x14ac:dyDescent="0.15">
      <c r="A405" s="1" t="str">
        <f t="shared" si="30"/>
        <v>Profit</v>
      </c>
      <c r="B405" s="1">
        <f t="shared" si="33"/>
        <v>83</v>
      </c>
      <c r="C405" s="5">
        <v>43558</v>
      </c>
      <c r="D405" s="1" t="str">
        <f t="shared" si="31"/>
        <v>VIC</v>
      </c>
      <c r="E405" s="1" t="s">
        <v>52</v>
      </c>
      <c r="F405" s="4">
        <v>6</v>
      </c>
      <c r="G405" s="4">
        <v>6</v>
      </c>
      <c r="H405" s="1" t="s">
        <v>239</v>
      </c>
      <c r="I405" s="10" t="s">
        <v>8</v>
      </c>
      <c r="J405" s="1" t="s">
        <v>7</v>
      </c>
      <c r="K405" s="1" t="s">
        <v>0</v>
      </c>
      <c r="L405" s="7">
        <v>1</v>
      </c>
      <c r="M405" s="3">
        <v>5.9</v>
      </c>
      <c r="O405" s="2">
        <f t="shared" si="32"/>
        <v>4.9000000000000004</v>
      </c>
      <c r="P405" s="7">
        <f t="shared" si="34"/>
        <v>384.91914999999989</v>
      </c>
    </row>
    <row r="406" spans="1:16" x14ac:dyDescent="0.15">
      <c r="A406" s="1" t="str">
        <f t="shared" si="30"/>
        <v>Loss</v>
      </c>
      <c r="B406" s="1">
        <f t="shared" si="33"/>
        <v>83</v>
      </c>
      <c r="C406" s="5">
        <v>43558</v>
      </c>
      <c r="D406" s="1" t="str">
        <f t="shared" si="31"/>
        <v>VIC</v>
      </c>
      <c r="E406" s="1" t="s">
        <v>52</v>
      </c>
      <c r="F406" s="4">
        <v>8</v>
      </c>
      <c r="G406" s="4">
        <v>2</v>
      </c>
      <c r="H406" s="1" t="s">
        <v>238</v>
      </c>
      <c r="I406" s="10" t="s">
        <v>14</v>
      </c>
      <c r="J406" s="1" t="s">
        <v>164</v>
      </c>
      <c r="K406" s="1" t="s">
        <v>23</v>
      </c>
      <c r="L406" s="7">
        <v>1.5</v>
      </c>
      <c r="M406" s="3">
        <v>11</v>
      </c>
      <c r="O406" s="2">
        <f t="shared" si="32"/>
        <v>-1.5</v>
      </c>
      <c r="P406" s="7">
        <f t="shared" si="34"/>
        <v>383.41914999999989</v>
      </c>
    </row>
    <row r="407" spans="1:16" x14ac:dyDescent="0.15">
      <c r="A407" s="1" t="str">
        <f t="shared" si="30"/>
        <v>Profit</v>
      </c>
      <c r="B407" s="1">
        <f t="shared" si="33"/>
        <v>83</v>
      </c>
      <c r="C407" s="5">
        <v>43558</v>
      </c>
      <c r="D407" s="1" t="str">
        <f t="shared" si="31"/>
        <v>VIC</v>
      </c>
      <c r="E407" s="1" t="s">
        <v>52</v>
      </c>
      <c r="F407" s="4">
        <v>8</v>
      </c>
      <c r="G407" s="4">
        <v>6</v>
      </c>
      <c r="H407" s="1" t="s">
        <v>194</v>
      </c>
      <c r="I407" s="10" t="s">
        <v>8</v>
      </c>
      <c r="J407" s="1" t="s">
        <v>7</v>
      </c>
      <c r="K407" s="1" t="s">
        <v>0</v>
      </c>
      <c r="L407" s="7">
        <v>2</v>
      </c>
      <c r="M407" s="3">
        <v>4.0999999999999996</v>
      </c>
      <c r="O407" s="2">
        <f t="shared" si="32"/>
        <v>6.1999999999999993</v>
      </c>
      <c r="P407" s="7">
        <f t="shared" si="34"/>
        <v>389.61914999999988</v>
      </c>
    </row>
    <row r="408" spans="1:16" x14ac:dyDescent="0.15">
      <c r="A408" s="1" t="str">
        <f t="shared" si="30"/>
        <v>Loss</v>
      </c>
      <c r="B408" s="1">
        <f t="shared" si="33"/>
        <v>84</v>
      </c>
      <c r="C408" s="5">
        <v>43561</v>
      </c>
      <c r="D408" s="1" t="str">
        <f t="shared" si="31"/>
        <v>VIC</v>
      </c>
      <c r="E408" s="1" t="s">
        <v>16</v>
      </c>
      <c r="F408" s="4">
        <v>5</v>
      </c>
      <c r="G408" s="4">
        <v>1</v>
      </c>
      <c r="H408" s="1" t="s">
        <v>237</v>
      </c>
      <c r="I408" s="10" t="s">
        <v>107</v>
      </c>
      <c r="J408" s="1" t="s">
        <v>164</v>
      </c>
      <c r="K408" s="1" t="s">
        <v>0</v>
      </c>
      <c r="L408" s="7">
        <v>1.5</v>
      </c>
      <c r="M408" s="3">
        <v>18</v>
      </c>
      <c r="O408" s="2">
        <f t="shared" si="32"/>
        <v>-1.5</v>
      </c>
      <c r="P408" s="7">
        <f t="shared" si="34"/>
        <v>388.11914999999988</v>
      </c>
    </row>
    <row r="409" spans="1:16" x14ac:dyDescent="0.15">
      <c r="A409" s="1" t="str">
        <f t="shared" si="30"/>
        <v>Profit</v>
      </c>
      <c r="B409" s="1">
        <f t="shared" si="33"/>
        <v>84</v>
      </c>
      <c r="C409" s="5">
        <v>43561</v>
      </c>
      <c r="D409" s="1" t="str">
        <f t="shared" si="31"/>
        <v>VIC</v>
      </c>
      <c r="E409" s="1" t="s">
        <v>16</v>
      </c>
      <c r="F409" s="4">
        <v>5</v>
      </c>
      <c r="G409" s="4">
        <v>5</v>
      </c>
      <c r="H409" s="1" t="s">
        <v>236</v>
      </c>
      <c r="I409" s="10" t="s">
        <v>8</v>
      </c>
      <c r="J409" s="1" t="s">
        <v>164</v>
      </c>
      <c r="K409" s="1" t="s">
        <v>0</v>
      </c>
      <c r="L409" s="7">
        <v>2.5</v>
      </c>
      <c r="M409" s="3">
        <v>3.24</v>
      </c>
      <c r="O409" s="2">
        <f t="shared" si="32"/>
        <v>5.6000000000000014</v>
      </c>
      <c r="P409" s="7">
        <f t="shared" si="34"/>
        <v>393.7191499999999</v>
      </c>
    </row>
    <row r="410" spans="1:16" x14ac:dyDescent="0.15">
      <c r="A410" s="1" t="str">
        <f t="shared" si="30"/>
        <v>Loss</v>
      </c>
      <c r="B410" s="1">
        <f t="shared" si="33"/>
        <v>84</v>
      </c>
      <c r="C410" s="5">
        <v>43561</v>
      </c>
      <c r="D410" s="1" t="str">
        <f t="shared" si="31"/>
        <v>VIC</v>
      </c>
      <c r="E410" s="1" t="s">
        <v>16</v>
      </c>
      <c r="F410" s="4">
        <v>7</v>
      </c>
      <c r="G410" s="4" t="s">
        <v>235</v>
      </c>
      <c r="H410" s="1" t="s">
        <v>234</v>
      </c>
      <c r="I410" s="10" t="s">
        <v>107</v>
      </c>
      <c r="J410" s="1" t="s">
        <v>233</v>
      </c>
      <c r="K410" s="1" t="s">
        <v>0</v>
      </c>
      <c r="L410" s="7">
        <v>4</v>
      </c>
      <c r="M410" s="3">
        <v>2.63</v>
      </c>
      <c r="O410" s="2">
        <f t="shared" si="32"/>
        <v>-4</v>
      </c>
      <c r="P410" s="7">
        <f t="shared" si="34"/>
        <v>389.7191499999999</v>
      </c>
    </row>
    <row r="411" spans="1:16" x14ac:dyDescent="0.15">
      <c r="A411" s="1" t="str">
        <f t="shared" si="30"/>
        <v>Loss</v>
      </c>
      <c r="B411" s="1">
        <f t="shared" si="33"/>
        <v>84</v>
      </c>
      <c r="C411" s="5">
        <v>43561</v>
      </c>
      <c r="D411" s="1" t="str">
        <f t="shared" si="31"/>
        <v>VIC</v>
      </c>
      <c r="E411" s="1" t="s">
        <v>16</v>
      </c>
      <c r="F411" s="4">
        <v>8</v>
      </c>
      <c r="G411" s="4">
        <v>14</v>
      </c>
      <c r="H411" s="1" t="s">
        <v>232</v>
      </c>
      <c r="I411" s="10" t="s">
        <v>2</v>
      </c>
      <c r="J411" s="1" t="s">
        <v>7</v>
      </c>
      <c r="K411" s="1" t="s">
        <v>0</v>
      </c>
      <c r="L411" s="7">
        <v>3</v>
      </c>
      <c r="M411" s="3">
        <v>3.3</v>
      </c>
      <c r="O411" s="2">
        <f t="shared" si="32"/>
        <v>-3</v>
      </c>
      <c r="P411" s="7">
        <f t="shared" si="34"/>
        <v>386.7191499999999</v>
      </c>
    </row>
    <row r="412" spans="1:16" x14ac:dyDescent="0.15">
      <c r="A412" s="1" t="str">
        <f t="shared" si="30"/>
        <v>Loss</v>
      </c>
      <c r="B412" s="1">
        <f t="shared" si="33"/>
        <v>85</v>
      </c>
      <c r="C412" s="5">
        <v>43564</v>
      </c>
      <c r="D412" s="1" t="str">
        <f t="shared" si="31"/>
        <v>VIC</v>
      </c>
      <c r="E412" s="1" t="s">
        <v>117</v>
      </c>
      <c r="F412" s="4">
        <v>8</v>
      </c>
      <c r="G412" s="4">
        <v>6</v>
      </c>
      <c r="H412" s="1" t="s">
        <v>231</v>
      </c>
      <c r="I412" s="10" t="s">
        <v>107</v>
      </c>
      <c r="J412" s="1" t="s">
        <v>164</v>
      </c>
      <c r="K412" s="1" t="s">
        <v>0</v>
      </c>
      <c r="L412" s="7">
        <v>0.5</v>
      </c>
      <c r="M412" s="3">
        <v>31</v>
      </c>
      <c r="O412" s="2">
        <f t="shared" si="32"/>
        <v>-0.5</v>
      </c>
      <c r="P412" s="7">
        <f t="shared" si="34"/>
        <v>386.2191499999999</v>
      </c>
    </row>
    <row r="413" spans="1:16" x14ac:dyDescent="0.15">
      <c r="A413" s="1" t="str">
        <f t="shared" si="30"/>
        <v>Loss</v>
      </c>
      <c r="B413" s="1">
        <f t="shared" si="33"/>
        <v>85</v>
      </c>
      <c r="C413" s="5">
        <v>43564</v>
      </c>
      <c r="D413" s="1" t="str">
        <f t="shared" si="31"/>
        <v>VIC</v>
      </c>
      <c r="E413" s="1" t="s">
        <v>117</v>
      </c>
      <c r="F413" s="4">
        <v>8</v>
      </c>
      <c r="G413" s="4">
        <v>12</v>
      </c>
      <c r="H413" s="1" t="s">
        <v>230</v>
      </c>
      <c r="I413" s="10" t="s">
        <v>107</v>
      </c>
      <c r="J413" s="1" t="s">
        <v>7</v>
      </c>
      <c r="K413" s="1" t="s">
        <v>0</v>
      </c>
      <c r="L413" s="7">
        <v>2</v>
      </c>
      <c r="M413" s="3">
        <v>7</v>
      </c>
      <c r="O413" s="2">
        <f t="shared" si="32"/>
        <v>-2</v>
      </c>
      <c r="P413" s="7">
        <f t="shared" si="34"/>
        <v>384.2191499999999</v>
      </c>
    </row>
    <row r="414" spans="1:16" x14ac:dyDescent="0.15">
      <c r="A414" s="1" t="str">
        <f t="shared" si="30"/>
        <v>Loss</v>
      </c>
      <c r="B414" s="1">
        <f t="shared" si="33"/>
        <v>86</v>
      </c>
      <c r="C414" s="5">
        <v>43565</v>
      </c>
      <c r="D414" s="1" t="str">
        <f t="shared" si="31"/>
        <v>VIC</v>
      </c>
      <c r="E414" s="1" t="s">
        <v>52</v>
      </c>
      <c r="F414" s="4">
        <v>6</v>
      </c>
      <c r="G414" s="4">
        <v>1</v>
      </c>
      <c r="H414" s="1" t="s">
        <v>229</v>
      </c>
      <c r="I414" s="10" t="s">
        <v>11</v>
      </c>
      <c r="J414" s="1" t="s">
        <v>7</v>
      </c>
      <c r="K414" s="1" t="s">
        <v>0</v>
      </c>
      <c r="L414" s="7">
        <v>2</v>
      </c>
      <c r="M414" s="3">
        <v>2.7</v>
      </c>
      <c r="O414" s="2">
        <f t="shared" si="32"/>
        <v>-2</v>
      </c>
      <c r="P414" s="7">
        <f t="shared" si="34"/>
        <v>382.2191499999999</v>
      </c>
    </row>
    <row r="415" spans="1:16" x14ac:dyDescent="0.15">
      <c r="A415" s="1" t="str">
        <f t="shared" si="30"/>
        <v>Loss</v>
      </c>
      <c r="B415" s="1">
        <f t="shared" si="33"/>
        <v>87</v>
      </c>
      <c r="C415" s="5">
        <v>43568</v>
      </c>
      <c r="D415" s="1" t="str">
        <f t="shared" si="31"/>
        <v>VIC</v>
      </c>
      <c r="E415" s="1" t="s">
        <v>16</v>
      </c>
      <c r="F415" s="4">
        <v>5</v>
      </c>
      <c r="G415" s="4">
        <v>4</v>
      </c>
      <c r="H415" s="1" t="s">
        <v>228</v>
      </c>
      <c r="I415" s="10" t="s">
        <v>107</v>
      </c>
      <c r="J415" s="1" t="s">
        <v>164</v>
      </c>
      <c r="K415" s="1" t="s">
        <v>0</v>
      </c>
      <c r="L415" s="7">
        <v>3</v>
      </c>
      <c r="M415" s="3">
        <v>11</v>
      </c>
      <c r="O415" s="2">
        <f t="shared" si="32"/>
        <v>-3</v>
      </c>
      <c r="P415" s="7">
        <f t="shared" si="34"/>
        <v>379.2191499999999</v>
      </c>
    </row>
    <row r="416" spans="1:16" x14ac:dyDescent="0.15">
      <c r="A416" s="1" t="str">
        <f t="shared" si="30"/>
        <v>Loss</v>
      </c>
      <c r="B416" s="1">
        <f t="shared" si="33"/>
        <v>87</v>
      </c>
      <c r="C416" s="5">
        <v>43568</v>
      </c>
      <c r="D416" s="1" t="str">
        <f t="shared" si="31"/>
        <v>VIC</v>
      </c>
      <c r="E416" s="1" t="s">
        <v>16</v>
      </c>
      <c r="F416" s="4">
        <v>6</v>
      </c>
      <c r="G416" s="4">
        <v>3</v>
      </c>
      <c r="H416" s="1" t="s">
        <v>227</v>
      </c>
      <c r="I416" s="10" t="s">
        <v>5</v>
      </c>
      <c r="J416" s="1" t="s">
        <v>164</v>
      </c>
      <c r="K416" s="1" t="s">
        <v>0</v>
      </c>
      <c r="L416" s="7">
        <v>1</v>
      </c>
      <c r="M416" s="3">
        <v>9</v>
      </c>
      <c r="O416" s="2">
        <f t="shared" si="32"/>
        <v>-1</v>
      </c>
      <c r="P416" s="7">
        <f t="shared" si="34"/>
        <v>378.2191499999999</v>
      </c>
    </row>
    <row r="417" spans="1:16" x14ac:dyDescent="0.15">
      <c r="A417" s="1" t="str">
        <f t="shared" si="30"/>
        <v>Profit</v>
      </c>
      <c r="B417" s="1">
        <f t="shared" si="33"/>
        <v>87</v>
      </c>
      <c r="C417" s="5">
        <v>43568</v>
      </c>
      <c r="D417" s="1" t="str">
        <f t="shared" si="31"/>
        <v>VIC</v>
      </c>
      <c r="E417" s="1" t="s">
        <v>16</v>
      </c>
      <c r="F417" s="4">
        <v>6</v>
      </c>
      <c r="G417" s="4">
        <v>12</v>
      </c>
      <c r="H417" s="1" t="s">
        <v>148</v>
      </c>
      <c r="I417" s="10" t="s">
        <v>8</v>
      </c>
      <c r="J417" s="1" t="s">
        <v>164</v>
      </c>
      <c r="K417" s="1" t="s">
        <v>0</v>
      </c>
      <c r="L417" s="7">
        <v>3</v>
      </c>
      <c r="M417" s="3">
        <v>4.5999999999999996</v>
      </c>
      <c r="O417" s="2">
        <f t="shared" si="32"/>
        <v>10.799999999999999</v>
      </c>
      <c r="P417" s="7">
        <f t="shared" si="34"/>
        <v>389.01914999999991</v>
      </c>
    </row>
    <row r="418" spans="1:16" x14ac:dyDescent="0.15">
      <c r="A418" s="1" t="str">
        <f t="shared" si="30"/>
        <v>Loss</v>
      </c>
      <c r="B418" s="1">
        <f t="shared" si="33"/>
        <v>87</v>
      </c>
      <c r="C418" s="5">
        <v>43568</v>
      </c>
      <c r="D418" s="1" t="str">
        <f t="shared" si="31"/>
        <v>VIC</v>
      </c>
      <c r="E418" s="1" t="s">
        <v>16</v>
      </c>
      <c r="F418" s="4">
        <v>9</v>
      </c>
      <c r="G418" s="4">
        <v>1</v>
      </c>
      <c r="H418" s="1" t="s">
        <v>226</v>
      </c>
      <c r="I418" s="10" t="s">
        <v>107</v>
      </c>
      <c r="J418" s="1" t="s">
        <v>164</v>
      </c>
      <c r="K418" s="1" t="s">
        <v>0</v>
      </c>
      <c r="L418" s="7">
        <v>0.5</v>
      </c>
      <c r="M418" s="3">
        <v>26</v>
      </c>
      <c r="O418" s="2">
        <f t="shared" si="32"/>
        <v>-0.5</v>
      </c>
      <c r="P418" s="7">
        <f t="shared" si="34"/>
        <v>388.51914999999991</v>
      </c>
    </row>
    <row r="419" spans="1:16" x14ac:dyDescent="0.15">
      <c r="A419" s="1" t="str">
        <f t="shared" si="30"/>
        <v>Profit</v>
      </c>
      <c r="B419" s="1">
        <f t="shared" si="33"/>
        <v>87</v>
      </c>
      <c r="C419" s="5">
        <v>43568</v>
      </c>
      <c r="D419" s="1" t="str">
        <f t="shared" si="31"/>
        <v>VIC</v>
      </c>
      <c r="E419" s="1" t="s">
        <v>16</v>
      </c>
      <c r="F419" s="4">
        <v>9</v>
      </c>
      <c r="G419" s="4">
        <v>10</v>
      </c>
      <c r="H419" s="1" t="s">
        <v>211</v>
      </c>
      <c r="I419" s="10" t="s">
        <v>8</v>
      </c>
      <c r="J419" s="1" t="s">
        <v>164</v>
      </c>
      <c r="K419" s="1" t="s">
        <v>0</v>
      </c>
      <c r="L419" s="7">
        <v>3.5</v>
      </c>
      <c r="M419" s="3">
        <v>4.05</v>
      </c>
      <c r="O419" s="2">
        <f t="shared" si="32"/>
        <v>10.674999999999999</v>
      </c>
      <c r="P419" s="7">
        <f t="shared" si="34"/>
        <v>399.19414999999992</v>
      </c>
    </row>
    <row r="420" spans="1:16" x14ac:dyDescent="0.15">
      <c r="A420" s="1" t="str">
        <f t="shared" si="30"/>
        <v>Loss</v>
      </c>
      <c r="B420" s="1">
        <f t="shared" si="33"/>
        <v>88</v>
      </c>
      <c r="C420" s="5">
        <v>43575</v>
      </c>
      <c r="D420" s="1" t="str">
        <f t="shared" si="31"/>
        <v>VIC</v>
      </c>
      <c r="E420" s="1" t="s">
        <v>16</v>
      </c>
      <c r="F420" s="4">
        <v>2</v>
      </c>
      <c r="G420" s="4">
        <v>14</v>
      </c>
      <c r="H420" s="1" t="s">
        <v>225</v>
      </c>
      <c r="I420" s="10" t="s">
        <v>11</v>
      </c>
      <c r="J420" s="1" t="s">
        <v>164</v>
      </c>
      <c r="K420" s="1" t="s">
        <v>0</v>
      </c>
      <c r="L420" s="9">
        <v>1</v>
      </c>
      <c r="M420" s="18">
        <v>12.3</v>
      </c>
      <c r="N420" s="18"/>
      <c r="O420" s="2">
        <f t="shared" si="32"/>
        <v>-1</v>
      </c>
      <c r="P420" s="7">
        <f t="shared" si="34"/>
        <v>398.19414999999992</v>
      </c>
    </row>
    <row r="421" spans="1:16" x14ac:dyDescent="0.15">
      <c r="A421" s="1" t="str">
        <f t="shared" si="30"/>
        <v>Loss</v>
      </c>
      <c r="B421" s="1">
        <f t="shared" si="33"/>
        <v>88</v>
      </c>
      <c r="C421" s="5">
        <v>43575</v>
      </c>
      <c r="D421" s="1" t="str">
        <f t="shared" si="31"/>
        <v>VIC</v>
      </c>
      <c r="E421" s="1" t="s">
        <v>16</v>
      </c>
      <c r="F421" s="4">
        <v>3</v>
      </c>
      <c r="G421" s="4">
        <v>11</v>
      </c>
      <c r="H421" s="1" t="s">
        <v>224</v>
      </c>
      <c r="I421" s="10" t="s">
        <v>14</v>
      </c>
      <c r="J421" s="1" t="s">
        <v>164</v>
      </c>
      <c r="K421" s="1" t="s">
        <v>0</v>
      </c>
      <c r="L421" s="9">
        <v>3.5</v>
      </c>
      <c r="M421" s="18">
        <v>5.28</v>
      </c>
      <c r="N421" s="18"/>
      <c r="O421" s="2">
        <f t="shared" si="32"/>
        <v>-3.5</v>
      </c>
      <c r="P421" s="7">
        <f t="shared" si="34"/>
        <v>394.69414999999992</v>
      </c>
    </row>
    <row r="422" spans="1:16" x14ac:dyDescent="0.15">
      <c r="A422" s="1" t="str">
        <f t="shared" si="30"/>
        <v>Loss</v>
      </c>
      <c r="B422" s="1">
        <f t="shared" si="33"/>
        <v>88</v>
      </c>
      <c r="C422" s="5">
        <v>43575</v>
      </c>
      <c r="D422" s="1" t="str">
        <f t="shared" si="31"/>
        <v>VIC</v>
      </c>
      <c r="E422" s="1" t="s">
        <v>16</v>
      </c>
      <c r="F422" s="4">
        <v>6</v>
      </c>
      <c r="G422" s="4">
        <v>7</v>
      </c>
      <c r="H422" s="1" t="s">
        <v>223</v>
      </c>
      <c r="I422" s="10" t="s">
        <v>14</v>
      </c>
      <c r="J422" s="1" t="s">
        <v>164</v>
      </c>
      <c r="K422" s="1" t="s">
        <v>0</v>
      </c>
      <c r="L422" s="9">
        <v>2</v>
      </c>
      <c r="M422" s="18">
        <v>7.91</v>
      </c>
      <c r="N422" s="18"/>
      <c r="O422" s="2">
        <f t="shared" si="32"/>
        <v>-2</v>
      </c>
      <c r="P422" s="7">
        <f t="shared" si="34"/>
        <v>392.69414999999992</v>
      </c>
    </row>
    <row r="423" spans="1:16" x14ac:dyDescent="0.15">
      <c r="A423" s="1" t="str">
        <f t="shared" si="30"/>
        <v>Loss</v>
      </c>
      <c r="B423" s="1">
        <f t="shared" si="33"/>
        <v>88</v>
      </c>
      <c r="C423" s="5">
        <v>43575</v>
      </c>
      <c r="D423" s="1" t="str">
        <f t="shared" si="31"/>
        <v>VIC</v>
      </c>
      <c r="E423" s="1" t="s">
        <v>16</v>
      </c>
      <c r="F423" s="4">
        <v>7</v>
      </c>
      <c r="G423" s="4">
        <v>7</v>
      </c>
      <c r="H423" s="1" t="s">
        <v>222</v>
      </c>
      <c r="I423" s="10" t="s">
        <v>5</v>
      </c>
      <c r="J423" s="1" t="s">
        <v>168</v>
      </c>
      <c r="K423" s="1" t="s">
        <v>0</v>
      </c>
      <c r="L423" s="9">
        <v>3.5</v>
      </c>
      <c r="M423" s="18">
        <v>2.75</v>
      </c>
      <c r="N423" s="18"/>
      <c r="O423" s="2">
        <f t="shared" si="32"/>
        <v>-3.5</v>
      </c>
      <c r="P423" s="7">
        <f t="shared" si="34"/>
        <v>389.19414999999992</v>
      </c>
    </row>
    <row r="424" spans="1:16" x14ac:dyDescent="0.15">
      <c r="A424" s="1" t="str">
        <f t="shared" si="30"/>
        <v>Loss</v>
      </c>
      <c r="B424" s="1">
        <f t="shared" si="33"/>
        <v>88</v>
      </c>
      <c r="C424" s="5">
        <v>43575</v>
      </c>
      <c r="D424" s="1" t="str">
        <f t="shared" si="31"/>
        <v>VIC</v>
      </c>
      <c r="E424" s="1" t="s">
        <v>16</v>
      </c>
      <c r="F424" s="4">
        <v>8</v>
      </c>
      <c r="G424" s="4">
        <v>7</v>
      </c>
      <c r="H424" s="1" t="s">
        <v>221</v>
      </c>
      <c r="I424" s="10" t="s">
        <v>11</v>
      </c>
      <c r="J424" s="1" t="s">
        <v>164</v>
      </c>
      <c r="K424" s="1" t="s">
        <v>0</v>
      </c>
      <c r="L424" s="9">
        <v>1.5</v>
      </c>
      <c r="M424" s="18">
        <v>16.75</v>
      </c>
      <c r="N424" s="18"/>
      <c r="O424" s="2">
        <f t="shared" si="32"/>
        <v>-1.5</v>
      </c>
      <c r="P424" s="7">
        <f t="shared" si="34"/>
        <v>387.69414999999992</v>
      </c>
    </row>
    <row r="425" spans="1:16" x14ac:dyDescent="0.15">
      <c r="A425" s="1" t="str">
        <f t="shared" si="30"/>
        <v>Loss</v>
      </c>
      <c r="B425" s="1">
        <f t="shared" si="33"/>
        <v>89</v>
      </c>
      <c r="C425" s="5">
        <v>43576</v>
      </c>
      <c r="D425" s="1" t="str">
        <f t="shared" si="31"/>
        <v>VIC</v>
      </c>
      <c r="E425" s="1" t="s">
        <v>220</v>
      </c>
      <c r="F425" s="4">
        <v>7</v>
      </c>
      <c r="G425" s="4">
        <v>6</v>
      </c>
      <c r="H425" s="1" t="s">
        <v>219</v>
      </c>
      <c r="I425" s="10" t="s">
        <v>5</v>
      </c>
      <c r="J425" s="1" t="s">
        <v>164</v>
      </c>
      <c r="K425" s="1" t="s">
        <v>0</v>
      </c>
      <c r="L425" s="9">
        <v>2</v>
      </c>
      <c r="M425" s="18">
        <v>4.8</v>
      </c>
      <c r="N425" s="18"/>
      <c r="O425" s="2">
        <f t="shared" si="32"/>
        <v>-2</v>
      </c>
      <c r="P425" s="7">
        <f t="shared" si="34"/>
        <v>385.69414999999992</v>
      </c>
    </row>
    <row r="426" spans="1:16" x14ac:dyDescent="0.15">
      <c r="A426" s="1" t="str">
        <f t="shared" si="30"/>
        <v>Loss</v>
      </c>
      <c r="B426" s="1">
        <f t="shared" si="33"/>
        <v>90</v>
      </c>
      <c r="C426" s="5">
        <v>43577</v>
      </c>
      <c r="D426" s="1" t="str">
        <f t="shared" si="31"/>
        <v>VIC</v>
      </c>
      <c r="E426" s="1" t="s">
        <v>52</v>
      </c>
      <c r="F426" s="4">
        <v>1</v>
      </c>
      <c r="G426" s="4">
        <v>5</v>
      </c>
      <c r="H426" s="1" t="s">
        <v>218</v>
      </c>
      <c r="I426" s="10" t="s">
        <v>107</v>
      </c>
      <c r="J426" s="1" t="s">
        <v>164</v>
      </c>
      <c r="K426" s="1" t="s">
        <v>0</v>
      </c>
      <c r="L426" s="9">
        <v>1.5</v>
      </c>
      <c r="M426" s="18">
        <v>5</v>
      </c>
      <c r="N426" s="18"/>
      <c r="O426" s="2">
        <f t="shared" si="32"/>
        <v>-1.5</v>
      </c>
      <c r="P426" s="7">
        <f t="shared" si="34"/>
        <v>384.19414999999992</v>
      </c>
    </row>
    <row r="427" spans="1:16" x14ac:dyDescent="0.15">
      <c r="A427" s="1" t="str">
        <f t="shared" si="30"/>
        <v>Loss</v>
      </c>
      <c r="B427" s="1">
        <f t="shared" si="33"/>
        <v>91</v>
      </c>
      <c r="C427" s="5">
        <v>43580</v>
      </c>
      <c r="D427" s="1" t="str">
        <f t="shared" si="31"/>
        <v>VIC</v>
      </c>
      <c r="E427" s="1" t="s">
        <v>4</v>
      </c>
      <c r="F427" s="4">
        <v>4</v>
      </c>
      <c r="G427" s="4">
        <v>2</v>
      </c>
      <c r="H427" s="1" t="s">
        <v>193</v>
      </c>
      <c r="I427" s="10" t="s">
        <v>107</v>
      </c>
      <c r="J427" s="1" t="s">
        <v>164</v>
      </c>
      <c r="K427" s="1" t="s">
        <v>0</v>
      </c>
      <c r="L427" s="9">
        <v>1.5</v>
      </c>
      <c r="M427" s="18">
        <v>8</v>
      </c>
      <c r="N427" s="18"/>
      <c r="O427" s="2">
        <f t="shared" si="32"/>
        <v>-1.5</v>
      </c>
      <c r="P427" s="7">
        <f t="shared" si="34"/>
        <v>382.69414999999992</v>
      </c>
    </row>
    <row r="428" spans="1:16" x14ac:dyDescent="0.15">
      <c r="A428" s="1" t="str">
        <f t="shared" si="30"/>
        <v>Loss</v>
      </c>
      <c r="B428" s="1">
        <f t="shared" si="33"/>
        <v>91</v>
      </c>
      <c r="C428" s="5">
        <v>43580</v>
      </c>
      <c r="D428" s="1" t="str">
        <f t="shared" si="31"/>
        <v>VIC</v>
      </c>
      <c r="E428" s="1" t="s">
        <v>4</v>
      </c>
      <c r="F428" s="4">
        <v>4</v>
      </c>
      <c r="G428" s="4">
        <v>4</v>
      </c>
      <c r="H428" s="1" t="s">
        <v>217</v>
      </c>
      <c r="I428" s="10" t="s">
        <v>107</v>
      </c>
      <c r="J428" s="1" t="s">
        <v>7</v>
      </c>
      <c r="K428" s="1" t="s">
        <v>0</v>
      </c>
      <c r="L428" s="9">
        <v>1</v>
      </c>
      <c r="M428" s="18">
        <v>5.2</v>
      </c>
      <c r="N428" s="18"/>
      <c r="O428" s="2">
        <f t="shared" si="32"/>
        <v>-1</v>
      </c>
      <c r="P428" s="7">
        <f t="shared" si="34"/>
        <v>381.69414999999992</v>
      </c>
    </row>
    <row r="429" spans="1:16" x14ac:dyDescent="0.15">
      <c r="A429" s="1" t="str">
        <f t="shared" si="30"/>
        <v>Loss</v>
      </c>
      <c r="B429" s="1">
        <f t="shared" si="33"/>
        <v>91</v>
      </c>
      <c r="C429" s="5">
        <v>43580</v>
      </c>
      <c r="D429" s="1" t="str">
        <f t="shared" si="31"/>
        <v>VIC</v>
      </c>
      <c r="E429" s="1" t="s">
        <v>4</v>
      </c>
      <c r="F429" s="4">
        <v>5</v>
      </c>
      <c r="G429" s="4">
        <v>8</v>
      </c>
      <c r="H429" s="1" t="s">
        <v>194</v>
      </c>
      <c r="I429" s="10" t="s">
        <v>5</v>
      </c>
      <c r="J429" s="1" t="s">
        <v>164</v>
      </c>
      <c r="K429" s="1" t="s">
        <v>0</v>
      </c>
      <c r="L429" s="9">
        <v>3</v>
      </c>
      <c r="M429" s="18">
        <v>5</v>
      </c>
      <c r="N429" s="18"/>
      <c r="O429" s="2">
        <f t="shared" si="32"/>
        <v>-3</v>
      </c>
      <c r="P429" s="7">
        <f t="shared" si="34"/>
        <v>378.69414999999992</v>
      </c>
    </row>
    <row r="430" spans="1:16" x14ac:dyDescent="0.15">
      <c r="A430" s="1" t="str">
        <f t="shared" si="30"/>
        <v>Profit</v>
      </c>
      <c r="B430" s="1">
        <f t="shared" si="33"/>
        <v>91</v>
      </c>
      <c r="C430" s="5">
        <v>43580</v>
      </c>
      <c r="D430" s="1" t="str">
        <f t="shared" si="31"/>
        <v>VIC</v>
      </c>
      <c r="E430" s="1" t="s">
        <v>4</v>
      </c>
      <c r="F430" s="4">
        <v>5</v>
      </c>
      <c r="G430" s="4">
        <v>3</v>
      </c>
      <c r="H430" s="1" t="s">
        <v>200</v>
      </c>
      <c r="I430" s="10" t="s">
        <v>8</v>
      </c>
      <c r="J430" s="1" t="s">
        <v>164</v>
      </c>
      <c r="K430" s="1" t="s">
        <v>0</v>
      </c>
      <c r="L430" s="9">
        <v>1.5</v>
      </c>
      <c r="M430" s="18">
        <v>3.57</v>
      </c>
      <c r="N430" s="18"/>
      <c r="O430" s="2">
        <f t="shared" si="32"/>
        <v>3.8549999999999995</v>
      </c>
      <c r="P430" s="7">
        <f t="shared" si="34"/>
        <v>382.54914999999994</v>
      </c>
    </row>
    <row r="431" spans="1:16" x14ac:dyDescent="0.15">
      <c r="A431" s="1" t="str">
        <f t="shared" si="30"/>
        <v>Loss</v>
      </c>
      <c r="B431" s="1">
        <f t="shared" si="33"/>
        <v>91</v>
      </c>
      <c r="C431" s="5">
        <v>43580</v>
      </c>
      <c r="D431" s="1" t="str">
        <f t="shared" si="31"/>
        <v>VIC</v>
      </c>
      <c r="E431" s="1" t="s">
        <v>4</v>
      </c>
      <c r="F431" s="4">
        <v>7</v>
      </c>
      <c r="G431" s="4">
        <v>3</v>
      </c>
      <c r="H431" s="1" t="s">
        <v>216</v>
      </c>
      <c r="I431" s="10" t="s">
        <v>107</v>
      </c>
      <c r="J431" s="1" t="s">
        <v>164</v>
      </c>
      <c r="K431" s="1" t="s">
        <v>0</v>
      </c>
      <c r="L431" s="9">
        <v>3</v>
      </c>
      <c r="M431" s="18">
        <v>4.4000000000000004</v>
      </c>
      <c r="N431" s="18"/>
      <c r="O431" s="2">
        <f t="shared" si="32"/>
        <v>-3</v>
      </c>
      <c r="P431" s="7">
        <f t="shared" si="34"/>
        <v>379.54914999999994</v>
      </c>
    </row>
    <row r="432" spans="1:16" x14ac:dyDescent="0.15">
      <c r="A432" s="1" t="str">
        <f t="shared" si="30"/>
        <v>Profit</v>
      </c>
      <c r="B432" s="1">
        <f t="shared" si="33"/>
        <v>91</v>
      </c>
      <c r="C432" s="5">
        <v>43580</v>
      </c>
      <c r="D432" s="1" t="str">
        <f t="shared" si="31"/>
        <v>VIC</v>
      </c>
      <c r="E432" s="1" t="s">
        <v>4</v>
      </c>
      <c r="F432" s="4">
        <v>8</v>
      </c>
      <c r="G432" s="4">
        <v>8</v>
      </c>
      <c r="H432" s="1" t="s">
        <v>215</v>
      </c>
      <c r="I432" s="10" t="s">
        <v>8</v>
      </c>
      <c r="J432" s="1" t="s">
        <v>7</v>
      </c>
      <c r="K432" s="1" t="s">
        <v>0</v>
      </c>
      <c r="L432" s="9">
        <v>2</v>
      </c>
      <c r="M432" s="18">
        <v>3.1</v>
      </c>
      <c r="N432" s="18"/>
      <c r="O432" s="2">
        <f t="shared" si="32"/>
        <v>4.2</v>
      </c>
      <c r="P432" s="7">
        <f t="shared" si="34"/>
        <v>383.74914999999993</v>
      </c>
    </row>
    <row r="433" spans="1:16" x14ac:dyDescent="0.15">
      <c r="A433" s="1" t="str">
        <f t="shared" si="30"/>
        <v>Profit</v>
      </c>
      <c r="B433" s="1">
        <f t="shared" si="33"/>
        <v>92</v>
      </c>
      <c r="C433" s="5">
        <v>43582</v>
      </c>
      <c r="D433" s="1" t="str">
        <f t="shared" si="31"/>
        <v>VIC</v>
      </c>
      <c r="E433" s="1" t="s">
        <v>16</v>
      </c>
      <c r="F433" s="4">
        <v>4</v>
      </c>
      <c r="G433" s="4">
        <v>3</v>
      </c>
      <c r="H433" s="1" t="s">
        <v>148</v>
      </c>
      <c r="I433" s="10" t="s">
        <v>8</v>
      </c>
      <c r="J433" s="1" t="s">
        <v>214</v>
      </c>
      <c r="K433" s="1" t="s">
        <v>0</v>
      </c>
      <c r="L433" s="9">
        <v>5</v>
      </c>
      <c r="M433" s="18">
        <v>2.37</v>
      </c>
      <c r="N433" s="18"/>
      <c r="O433" s="2">
        <f t="shared" si="32"/>
        <v>6.8500000000000014</v>
      </c>
      <c r="P433" s="7">
        <f t="shared" si="34"/>
        <v>390.59914999999995</v>
      </c>
    </row>
    <row r="434" spans="1:16" x14ac:dyDescent="0.15">
      <c r="A434" s="1" t="str">
        <f t="shared" si="30"/>
        <v>Profit</v>
      </c>
      <c r="B434" s="1">
        <f t="shared" si="33"/>
        <v>92</v>
      </c>
      <c r="C434" s="5">
        <v>43582</v>
      </c>
      <c r="D434" s="1" t="str">
        <f t="shared" si="31"/>
        <v>VIC</v>
      </c>
      <c r="E434" s="1" t="s">
        <v>16</v>
      </c>
      <c r="F434" s="4">
        <v>5</v>
      </c>
      <c r="G434" s="4">
        <v>1</v>
      </c>
      <c r="H434" s="1" t="s">
        <v>213</v>
      </c>
      <c r="I434" s="10" t="s">
        <v>8</v>
      </c>
      <c r="J434" s="1" t="s">
        <v>164</v>
      </c>
      <c r="K434" s="1" t="s">
        <v>0</v>
      </c>
      <c r="L434" s="9">
        <v>2</v>
      </c>
      <c r="M434" s="18">
        <v>4</v>
      </c>
      <c r="N434" s="18"/>
      <c r="O434" s="2">
        <f t="shared" si="32"/>
        <v>6</v>
      </c>
      <c r="P434" s="7">
        <f t="shared" si="34"/>
        <v>396.59914999999995</v>
      </c>
    </row>
    <row r="435" spans="1:16" x14ac:dyDescent="0.15">
      <c r="A435" s="1" t="str">
        <f t="shared" si="30"/>
        <v>Loss</v>
      </c>
      <c r="B435" s="1">
        <f t="shared" si="33"/>
        <v>92</v>
      </c>
      <c r="C435" s="5">
        <v>43582</v>
      </c>
      <c r="D435" s="1" t="str">
        <f t="shared" si="31"/>
        <v>VIC</v>
      </c>
      <c r="E435" s="1" t="s">
        <v>16</v>
      </c>
      <c r="F435" s="4">
        <v>5</v>
      </c>
      <c r="G435" s="4">
        <v>6</v>
      </c>
      <c r="H435" s="1" t="s">
        <v>212</v>
      </c>
      <c r="I435" s="10" t="s">
        <v>107</v>
      </c>
      <c r="J435" s="1" t="s">
        <v>164</v>
      </c>
      <c r="K435" s="1" t="s">
        <v>0</v>
      </c>
      <c r="L435" s="9">
        <v>1</v>
      </c>
      <c r="M435" s="18">
        <v>18</v>
      </c>
      <c r="N435" s="18"/>
      <c r="O435" s="2">
        <f t="shared" si="32"/>
        <v>-1</v>
      </c>
      <c r="P435" s="7">
        <f t="shared" si="34"/>
        <v>395.59914999999995</v>
      </c>
    </row>
    <row r="436" spans="1:16" x14ac:dyDescent="0.15">
      <c r="A436" s="1" t="str">
        <f t="shared" si="30"/>
        <v>Loss</v>
      </c>
      <c r="B436" s="1">
        <f t="shared" si="33"/>
        <v>92</v>
      </c>
      <c r="C436" s="5">
        <v>43582</v>
      </c>
      <c r="D436" s="1" t="str">
        <f t="shared" si="31"/>
        <v>VIC</v>
      </c>
      <c r="E436" s="1" t="s">
        <v>16</v>
      </c>
      <c r="F436" s="4">
        <v>7</v>
      </c>
      <c r="G436" s="4">
        <v>1</v>
      </c>
      <c r="H436" s="1" t="s">
        <v>211</v>
      </c>
      <c r="I436" s="10" t="s">
        <v>107</v>
      </c>
      <c r="J436" s="1" t="s">
        <v>7</v>
      </c>
      <c r="K436" s="1" t="s">
        <v>0</v>
      </c>
      <c r="L436" s="9">
        <v>1.5</v>
      </c>
      <c r="M436" s="18">
        <v>3.8</v>
      </c>
      <c r="N436" s="18"/>
      <c r="O436" s="2">
        <f t="shared" si="32"/>
        <v>-1.5</v>
      </c>
      <c r="P436" s="7">
        <f t="shared" si="34"/>
        <v>394.09914999999995</v>
      </c>
    </row>
    <row r="437" spans="1:16" x14ac:dyDescent="0.15">
      <c r="A437" s="1" t="str">
        <f t="shared" si="30"/>
        <v>Loss</v>
      </c>
      <c r="B437" s="1">
        <f t="shared" si="33"/>
        <v>93</v>
      </c>
      <c r="C437" s="5">
        <v>43586</v>
      </c>
      <c r="D437" s="1" t="str">
        <f t="shared" si="31"/>
        <v>VIC</v>
      </c>
      <c r="E437" s="1" t="s">
        <v>10</v>
      </c>
      <c r="F437" s="4">
        <v>3</v>
      </c>
      <c r="G437" s="4">
        <v>1</v>
      </c>
      <c r="H437" s="1" t="s">
        <v>210</v>
      </c>
      <c r="I437" s="10" t="s">
        <v>14</v>
      </c>
      <c r="J437" s="1" t="s">
        <v>7</v>
      </c>
      <c r="K437" s="1" t="s">
        <v>23</v>
      </c>
      <c r="L437" s="9">
        <v>1</v>
      </c>
      <c r="M437" s="18">
        <v>5.6</v>
      </c>
      <c r="N437" s="18"/>
      <c r="O437" s="2">
        <f t="shared" si="32"/>
        <v>-1</v>
      </c>
      <c r="P437" s="7">
        <f t="shared" si="34"/>
        <v>393.09914999999995</v>
      </c>
    </row>
    <row r="438" spans="1:16" x14ac:dyDescent="0.15">
      <c r="A438" s="1" t="str">
        <f t="shared" si="30"/>
        <v>Profit</v>
      </c>
      <c r="B438" s="1">
        <f t="shared" si="33"/>
        <v>93</v>
      </c>
      <c r="C438" s="5">
        <v>43586</v>
      </c>
      <c r="D438" s="1" t="str">
        <f t="shared" si="31"/>
        <v>VIC</v>
      </c>
      <c r="E438" s="1" t="s">
        <v>10</v>
      </c>
      <c r="F438" s="4">
        <v>3</v>
      </c>
      <c r="G438" s="4">
        <v>7</v>
      </c>
      <c r="H438" s="1" t="s">
        <v>75</v>
      </c>
      <c r="I438" s="10" t="s">
        <v>8</v>
      </c>
      <c r="J438" s="1" t="s">
        <v>7</v>
      </c>
      <c r="K438" s="1" t="s">
        <v>0</v>
      </c>
      <c r="L438" s="9">
        <v>2</v>
      </c>
      <c r="M438" s="18">
        <v>3.3</v>
      </c>
      <c r="N438" s="18"/>
      <c r="O438" s="2">
        <f t="shared" si="32"/>
        <v>4.5999999999999996</v>
      </c>
      <c r="P438" s="7">
        <f t="shared" si="34"/>
        <v>397.69914999999997</v>
      </c>
    </row>
    <row r="439" spans="1:16" x14ac:dyDescent="0.15">
      <c r="A439" s="1" t="str">
        <f t="shared" si="30"/>
        <v>Loss</v>
      </c>
      <c r="B439" s="1">
        <f t="shared" si="33"/>
        <v>93</v>
      </c>
      <c r="C439" s="5">
        <v>43586</v>
      </c>
      <c r="D439" s="1" t="str">
        <f t="shared" si="31"/>
        <v>VIC</v>
      </c>
      <c r="E439" s="1" t="s">
        <v>10</v>
      </c>
      <c r="F439" s="4">
        <v>5</v>
      </c>
      <c r="G439" s="4">
        <v>1</v>
      </c>
      <c r="H439" s="1" t="s">
        <v>209</v>
      </c>
      <c r="I439" s="10" t="s">
        <v>107</v>
      </c>
      <c r="J439" s="1" t="s">
        <v>164</v>
      </c>
      <c r="K439" s="1" t="s">
        <v>23</v>
      </c>
      <c r="L439" s="9">
        <v>1.5</v>
      </c>
      <c r="M439" s="18">
        <v>2.75</v>
      </c>
      <c r="N439" s="18"/>
      <c r="O439" s="2">
        <f t="shared" si="32"/>
        <v>-1.5</v>
      </c>
      <c r="P439" s="7">
        <f t="shared" si="34"/>
        <v>396.19914999999997</v>
      </c>
    </row>
    <row r="440" spans="1:16" x14ac:dyDescent="0.15">
      <c r="A440" s="1" t="str">
        <f t="shared" si="30"/>
        <v>Profit</v>
      </c>
      <c r="B440" s="1">
        <f t="shared" si="33"/>
        <v>93</v>
      </c>
      <c r="C440" s="5">
        <v>43586</v>
      </c>
      <c r="D440" s="1" t="str">
        <f t="shared" si="31"/>
        <v>VIC</v>
      </c>
      <c r="E440" s="1" t="s">
        <v>10</v>
      </c>
      <c r="F440" s="4">
        <v>7</v>
      </c>
      <c r="G440" s="4">
        <v>4</v>
      </c>
      <c r="H440" s="1" t="s">
        <v>98</v>
      </c>
      <c r="I440" s="10" t="s">
        <v>8</v>
      </c>
      <c r="J440" s="1" t="s">
        <v>7</v>
      </c>
      <c r="K440" s="1" t="s">
        <v>0</v>
      </c>
      <c r="L440" s="9">
        <v>2.5</v>
      </c>
      <c r="M440" s="18">
        <v>2.2000000000000002</v>
      </c>
      <c r="N440" s="18"/>
      <c r="O440" s="2">
        <f t="shared" si="32"/>
        <v>3</v>
      </c>
      <c r="P440" s="7">
        <f t="shared" si="34"/>
        <v>399.19914999999997</v>
      </c>
    </row>
    <row r="441" spans="1:16" x14ac:dyDescent="0.15">
      <c r="A441" s="1" t="str">
        <f t="shared" si="30"/>
        <v>Loss</v>
      </c>
      <c r="B441" s="1">
        <f t="shared" si="33"/>
        <v>93</v>
      </c>
      <c r="C441" s="5">
        <v>43586</v>
      </c>
      <c r="D441" s="1" t="str">
        <f t="shared" si="31"/>
        <v>VIC</v>
      </c>
      <c r="E441" s="1" t="s">
        <v>10</v>
      </c>
      <c r="F441" s="4">
        <v>7</v>
      </c>
      <c r="G441" s="4">
        <v>8</v>
      </c>
      <c r="H441" s="1" t="s">
        <v>208</v>
      </c>
      <c r="I441" s="10" t="s">
        <v>107</v>
      </c>
      <c r="J441" s="1" t="s">
        <v>7</v>
      </c>
      <c r="K441" s="1" t="s">
        <v>0</v>
      </c>
      <c r="L441" s="9">
        <v>0.5</v>
      </c>
      <c r="M441" s="18">
        <v>7</v>
      </c>
      <c r="N441" s="18"/>
      <c r="O441" s="2">
        <f t="shared" si="32"/>
        <v>-0.5</v>
      </c>
      <c r="P441" s="7">
        <f t="shared" si="34"/>
        <v>398.69914999999997</v>
      </c>
    </row>
    <row r="442" spans="1:16" x14ac:dyDescent="0.15">
      <c r="A442" s="1" t="str">
        <f t="shared" si="30"/>
        <v>Profit</v>
      </c>
      <c r="B442" s="1">
        <f t="shared" si="33"/>
        <v>93</v>
      </c>
      <c r="C442" s="5">
        <v>43586</v>
      </c>
      <c r="D442" s="1" t="str">
        <f t="shared" si="31"/>
        <v>VIC</v>
      </c>
      <c r="E442" s="1" t="s">
        <v>10</v>
      </c>
      <c r="F442" s="4">
        <v>8</v>
      </c>
      <c r="G442" s="4">
        <v>11</v>
      </c>
      <c r="H442" s="1" t="s">
        <v>207</v>
      </c>
      <c r="I442" s="10" t="s">
        <v>8</v>
      </c>
      <c r="J442" s="1" t="s">
        <v>164</v>
      </c>
      <c r="K442" s="1" t="s">
        <v>0</v>
      </c>
      <c r="L442" s="9">
        <v>2</v>
      </c>
      <c r="M442" s="18">
        <v>7</v>
      </c>
      <c r="N442" s="18"/>
      <c r="O442" s="2">
        <f t="shared" si="32"/>
        <v>12</v>
      </c>
      <c r="P442" s="7">
        <f t="shared" si="34"/>
        <v>410.69914999999997</v>
      </c>
    </row>
    <row r="443" spans="1:16" x14ac:dyDescent="0.15">
      <c r="A443" s="1" t="str">
        <f t="shared" si="30"/>
        <v>Loss</v>
      </c>
      <c r="B443" s="1">
        <f t="shared" si="33"/>
        <v>93</v>
      </c>
      <c r="C443" s="5">
        <v>43586</v>
      </c>
      <c r="D443" s="1" t="str">
        <f t="shared" si="31"/>
        <v>VIC</v>
      </c>
      <c r="E443" s="1" t="s">
        <v>10</v>
      </c>
      <c r="F443" s="4">
        <v>8</v>
      </c>
      <c r="G443" s="4">
        <v>7</v>
      </c>
      <c r="H443" s="1" t="s">
        <v>206</v>
      </c>
      <c r="I443" s="10" t="s">
        <v>107</v>
      </c>
      <c r="J443" s="1" t="s">
        <v>168</v>
      </c>
      <c r="K443" s="1" t="s">
        <v>0</v>
      </c>
      <c r="L443" s="9">
        <v>1.5</v>
      </c>
      <c r="M443" s="18">
        <v>3.7</v>
      </c>
      <c r="N443" s="18"/>
      <c r="O443" s="2">
        <f t="shared" si="32"/>
        <v>-1.5</v>
      </c>
      <c r="P443" s="7">
        <f t="shared" si="34"/>
        <v>409.19914999999997</v>
      </c>
    </row>
    <row r="444" spans="1:16" x14ac:dyDescent="0.15">
      <c r="A444" s="1" t="str">
        <f t="shared" si="30"/>
        <v>Loss</v>
      </c>
      <c r="B444" s="1">
        <f t="shared" si="33"/>
        <v>94</v>
      </c>
      <c r="C444" s="5">
        <v>43589</v>
      </c>
      <c r="D444" s="1" t="str">
        <f t="shared" si="31"/>
        <v>VIC</v>
      </c>
      <c r="E444" s="1" t="s">
        <v>4</v>
      </c>
      <c r="F444" s="4">
        <v>2</v>
      </c>
      <c r="G444" s="4">
        <v>3</v>
      </c>
      <c r="H444" s="1" t="s">
        <v>205</v>
      </c>
      <c r="I444" s="10" t="s">
        <v>14</v>
      </c>
      <c r="J444" s="1" t="s">
        <v>164</v>
      </c>
      <c r="K444" s="1" t="s">
        <v>0</v>
      </c>
      <c r="L444" s="9">
        <v>1.5</v>
      </c>
      <c r="M444" s="18">
        <v>4.4000000000000004</v>
      </c>
      <c r="N444" s="18"/>
      <c r="O444" s="2">
        <f t="shared" si="32"/>
        <v>-1.5</v>
      </c>
      <c r="P444" s="7">
        <f t="shared" si="34"/>
        <v>407.69914999999997</v>
      </c>
    </row>
    <row r="445" spans="1:16" x14ac:dyDescent="0.15">
      <c r="A445" s="1" t="str">
        <f t="shared" si="30"/>
        <v>Profit</v>
      </c>
      <c r="B445" s="1">
        <f t="shared" si="33"/>
        <v>94</v>
      </c>
      <c r="C445" s="5">
        <v>43589</v>
      </c>
      <c r="D445" s="1" t="str">
        <f t="shared" si="31"/>
        <v>VIC</v>
      </c>
      <c r="E445" s="1" t="s">
        <v>4</v>
      </c>
      <c r="F445" s="4">
        <v>3</v>
      </c>
      <c r="G445" s="4">
        <v>1</v>
      </c>
      <c r="H445" s="1" t="s">
        <v>104</v>
      </c>
      <c r="I445" s="10" t="s">
        <v>8</v>
      </c>
      <c r="J445" s="1" t="s">
        <v>164</v>
      </c>
      <c r="K445" s="1" t="s">
        <v>0</v>
      </c>
      <c r="L445" s="9">
        <v>2.5</v>
      </c>
      <c r="M445" s="18">
        <v>3.2</v>
      </c>
      <c r="N445" s="18"/>
      <c r="O445" s="2">
        <f t="shared" si="32"/>
        <v>5.5</v>
      </c>
      <c r="P445" s="7">
        <f t="shared" si="34"/>
        <v>413.19914999999997</v>
      </c>
    </row>
    <row r="446" spans="1:16" x14ac:dyDescent="0.15">
      <c r="A446" s="1" t="str">
        <f t="shared" ref="A446:A509" si="35">IF(OR(AND(K446="Win",I446="1st"),AND(K446="Place",OR(I446="1st",I446="2nd",I446="3rd")),AND(K446="Other",I446="Successful")),"Profit","Loss")</f>
        <v>Profit</v>
      </c>
      <c r="B446" s="1">
        <f t="shared" si="33"/>
        <v>94</v>
      </c>
      <c r="C446" s="5">
        <v>43589</v>
      </c>
      <c r="D446" s="1" t="str">
        <f t="shared" si="31"/>
        <v>VIC</v>
      </c>
      <c r="E446" s="1" t="s">
        <v>4</v>
      </c>
      <c r="F446" s="4">
        <v>4</v>
      </c>
      <c r="G446" s="4">
        <v>1</v>
      </c>
      <c r="H446" s="1" t="s">
        <v>204</v>
      </c>
      <c r="I446" s="10" t="s">
        <v>8</v>
      </c>
      <c r="J446" s="1" t="s">
        <v>164</v>
      </c>
      <c r="K446" s="1" t="s">
        <v>0</v>
      </c>
      <c r="L446" s="9">
        <v>1</v>
      </c>
      <c r="M446" s="18">
        <v>5.07</v>
      </c>
      <c r="N446" s="18"/>
      <c r="O446" s="2">
        <f t="shared" si="32"/>
        <v>4.07</v>
      </c>
      <c r="P446" s="7">
        <f t="shared" si="34"/>
        <v>417.26914999999997</v>
      </c>
    </row>
    <row r="447" spans="1:16" x14ac:dyDescent="0.15">
      <c r="A447" s="1" t="str">
        <f t="shared" si="35"/>
        <v>Loss</v>
      </c>
      <c r="B447" s="1">
        <f t="shared" si="33"/>
        <v>95</v>
      </c>
      <c r="C447" s="5">
        <v>43593</v>
      </c>
      <c r="D447" s="1" t="str">
        <f t="shared" si="31"/>
        <v>VIC</v>
      </c>
      <c r="E447" s="1" t="s">
        <v>52</v>
      </c>
      <c r="F447" s="4">
        <v>3</v>
      </c>
      <c r="G447" s="4">
        <v>9</v>
      </c>
      <c r="H447" s="1" t="s">
        <v>203</v>
      </c>
      <c r="I447" s="10" t="s">
        <v>14</v>
      </c>
      <c r="J447" s="1" t="s">
        <v>7</v>
      </c>
      <c r="K447" s="1" t="s">
        <v>0</v>
      </c>
      <c r="L447" s="9">
        <v>1</v>
      </c>
      <c r="M447" s="8">
        <v>15</v>
      </c>
      <c r="N447" s="8"/>
      <c r="O447" s="2">
        <f t="shared" si="32"/>
        <v>-1</v>
      </c>
      <c r="P447" s="7">
        <f t="shared" si="34"/>
        <v>416.26914999999997</v>
      </c>
    </row>
    <row r="448" spans="1:16" x14ac:dyDescent="0.15">
      <c r="A448" s="1" t="str">
        <f t="shared" si="35"/>
        <v>Loss</v>
      </c>
      <c r="B448" s="1">
        <f t="shared" si="33"/>
        <v>96</v>
      </c>
      <c r="C448" s="5">
        <v>43596</v>
      </c>
      <c r="D448" s="1" t="str">
        <f t="shared" si="31"/>
        <v>VIC</v>
      </c>
      <c r="E448" s="1" t="s">
        <v>16</v>
      </c>
      <c r="F448" s="4">
        <v>1</v>
      </c>
      <c r="G448" s="4">
        <v>1</v>
      </c>
      <c r="H448" s="1" t="s">
        <v>202</v>
      </c>
      <c r="I448" s="10" t="s">
        <v>107</v>
      </c>
      <c r="J448" s="1" t="s">
        <v>164</v>
      </c>
      <c r="K448" s="1" t="s">
        <v>0</v>
      </c>
      <c r="L448" s="9">
        <v>1</v>
      </c>
      <c r="M448" s="8">
        <v>4.82</v>
      </c>
      <c r="N448" s="8"/>
      <c r="O448" s="2">
        <f t="shared" si="32"/>
        <v>-1</v>
      </c>
      <c r="P448" s="7">
        <f t="shared" si="34"/>
        <v>415.26914999999997</v>
      </c>
    </row>
    <row r="449" spans="1:16" x14ac:dyDescent="0.15">
      <c r="A449" s="1" t="str">
        <f t="shared" si="35"/>
        <v>Profit</v>
      </c>
      <c r="B449" s="1">
        <f t="shared" si="33"/>
        <v>96</v>
      </c>
      <c r="C449" s="5">
        <v>43596</v>
      </c>
      <c r="D449" s="1" t="str">
        <f t="shared" si="31"/>
        <v>VIC</v>
      </c>
      <c r="E449" s="1" t="s">
        <v>16</v>
      </c>
      <c r="F449" s="4">
        <v>1</v>
      </c>
      <c r="G449" s="4">
        <v>4</v>
      </c>
      <c r="H449" s="1" t="s">
        <v>201</v>
      </c>
      <c r="I449" s="10" t="s">
        <v>8</v>
      </c>
      <c r="J449" s="1" t="s">
        <v>199</v>
      </c>
      <c r="K449" s="1" t="s">
        <v>0</v>
      </c>
      <c r="L449" s="9">
        <v>0.5</v>
      </c>
      <c r="M449" s="8">
        <v>3.9</v>
      </c>
      <c r="N449" s="8"/>
      <c r="O449" s="2">
        <f t="shared" si="32"/>
        <v>1.45</v>
      </c>
      <c r="P449" s="7">
        <f t="shared" si="34"/>
        <v>416.71914999999996</v>
      </c>
    </row>
    <row r="450" spans="1:16" x14ac:dyDescent="0.15">
      <c r="A450" s="1" t="str">
        <f t="shared" si="35"/>
        <v>Profit</v>
      </c>
      <c r="B450" s="1">
        <f t="shared" si="33"/>
        <v>96</v>
      </c>
      <c r="C450" s="5">
        <v>43596</v>
      </c>
      <c r="D450" s="1" t="str">
        <f t="shared" si="31"/>
        <v>VIC</v>
      </c>
      <c r="E450" s="1" t="s">
        <v>16</v>
      </c>
      <c r="F450" s="4">
        <v>3</v>
      </c>
      <c r="G450" s="4">
        <v>1</v>
      </c>
      <c r="H450" s="1" t="s">
        <v>200</v>
      </c>
      <c r="I450" s="10" t="s">
        <v>8</v>
      </c>
      <c r="J450" s="1" t="s">
        <v>164</v>
      </c>
      <c r="K450" s="1" t="s">
        <v>0</v>
      </c>
      <c r="L450" s="9">
        <v>5</v>
      </c>
      <c r="M450" s="8">
        <v>2.2999999999999998</v>
      </c>
      <c r="N450" s="8"/>
      <c r="O450" s="2">
        <f t="shared" si="32"/>
        <v>6.5</v>
      </c>
      <c r="P450" s="7">
        <f t="shared" si="34"/>
        <v>423.21914999999996</v>
      </c>
    </row>
    <row r="451" spans="1:16" x14ac:dyDescent="0.15">
      <c r="A451" s="1" t="str">
        <f t="shared" si="35"/>
        <v>Profit</v>
      </c>
      <c r="B451" s="1">
        <f t="shared" si="33"/>
        <v>96</v>
      </c>
      <c r="C451" s="5">
        <v>43596</v>
      </c>
      <c r="D451" s="1" t="str">
        <f t="shared" ref="D451:D514" si="36">IF(OR(E451="Caulfield",E451="Flemington",E451="Bendigo",E451="Pakenham Synthetic",E451="Ballarat Synthetic",E451="Warrnambool",E451="Mornington",E451="Werribee",E451="Benalla",E451="Ballarat",E451="Bairnsdale",E451="Echuca",E451="Moe",E451="Geelong",E451="Cranbourne",E451="Ararat",E451="Bendigo",E451="Sandown Lakeside",E451="Sandown Hillside",E451="Seymour",E451="Kilmore", E451="Werribee", E451="Sale", E451="Pakenham", E451="Moonee Valley", E451="Yarra Valley", E451="Warnambool", E451="Colac", E451="Stawell"),"VIC","Other")</f>
        <v>VIC</v>
      </c>
      <c r="E451" s="1" t="s">
        <v>16</v>
      </c>
      <c r="F451" s="4">
        <v>4</v>
      </c>
      <c r="G451" s="4">
        <v>5</v>
      </c>
      <c r="H451" s="1" t="s">
        <v>159</v>
      </c>
      <c r="I451" s="10" t="s">
        <v>8</v>
      </c>
      <c r="J451" s="1" t="s">
        <v>199</v>
      </c>
      <c r="K451" s="1" t="s">
        <v>0</v>
      </c>
      <c r="L451" s="9">
        <v>1.5</v>
      </c>
      <c r="M451" s="8">
        <v>2.74</v>
      </c>
      <c r="N451" s="8"/>
      <c r="O451" s="2">
        <f t="shared" ref="O451:O514" si="37">IF(AND(A451="Profit",J451="Betfair SP"),((L451*M451)-L451)*0.94,IF(OR(A451="Profit"),(L451*M451)-L451,-L451))</f>
        <v>2.6100000000000003</v>
      </c>
      <c r="P451" s="7">
        <f t="shared" si="34"/>
        <v>425.82914999999997</v>
      </c>
    </row>
    <row r="452" spans="1:16" x14ac:dyDescent="0.15">
      <c r="A452" s="1" t="str">
        <f t="shared" si="35"/>
        <v>Loss</v>
      </c>
      <c r="B452" s="1">
        <f t="shared" ref="B452:B515" si="38">IF(C452=C451,B451,B451+1)</f>
        <v>96</v>
      </c>
      <c r="C452" s="5">
        <v>43596</v>
      </c>
      <c r="D452" s="1" t="str">
        <f t="shared" si="36"/>
        <v>VIC</v>
      </c>
      <c r="E452" s="1" t="s">
        <v>16</v>
      </c>
      <c r="F452" s="4">
        <v>7</v>
      </c>
      <c r="G452" s="4">
        <v>1</v>
      </c>
      <c r="H452" s="1" t="s">
        <v>198</v>
      </c>
      <c r="I452" s="10" t="s">
        <v>5</v>
      </c>
      <c r="J452" s="1" t="s">
        <v>164</v>
      </c>
      <c r="K452" s="1" t="s">
        <v>23</v>
      </c>
      <c r="L452" s="9">
        <v>2.5</v>
      </c>
      <c r="M452" s="8">
        <v>2.2000000000000002</v>
      </c>
      <c r="N452" s="8"/>
      <c r="O452" s="2">
        <f t="shared" si="37"/>
        <v>-2.5</v>
      </c>
      <c r="P452" s="7">
        <f t="shared" ref="P452:P515" si="39">P451+O452</f>
        <v>423.32914999999997</v>
      </c>
    </row>
    <row r="453" spans="1:16" x14ac:dyDescent="0.15">
      <c r="A453" s="1" t="str">
        <f t="shared" si="35"/>
        <v>Loss</v>
      </c>
      <c r="B453" s="1">
        <f t="shared" si="38"/>
        <v>97</v>
      </c>
      <c r="C453" s="5">
        <v>43600</v>
      </c>
      <c r="D453" s="1" t="str">
        <f t="shared" si="36"/>
        <v>VIC</v>
      </c>
      <c r="E453" s="1" t="s">
        <v>52</v>
      </c>
      <c r="F453" s="4">
        <v>5</v>
      </c>
      <c r="G453" s="4">
        <v>10</v>
      </c>
      <c r="H453" s="1" t="s">
        <v>197</v>
      </c>
      <c r="I453" s="10" t="s">
        <v>14</v>
      </c>
      <c r="J453" s="1" t="s">
        <v>7</v>
      </c>
      <c r="K453" s="1" t="s">
        <v>0</v>
      </c>
      <c r="L453" s="9">
        <v>1.5</v>
      </c>
      <c r="M453" s="8">
        <v>4.8</v>
      </c>
      <c r="N453" s="8"/>
      <c r="O453" s="2">
        <f t="shared" si="37"/>
        <v>-1.5</v>
      </c>
      <c r="P453" s="7">
        <f t="shared" si="39"/>
        <v>421.82914999999997</v>
      </c>
    </row>
    <row r="454" spans="1:16" x14ac:dyDescent="0.15">
      <c r="A454" s="1" t="str">
        <f t="shared" si="35"/>
        <v>Loss</v>
      </c>
      <c r="B454" s="1">
        <f t="shared" si="38"/>
        <v>97</v>
      </c>
      <c r="C454" s="5">
        <v>43600</v>
      </c>
      <c r="D454" s="1" t="str">
        <f t="shared" si="36"/>
        <v>VIC</v>
      </c>
      <c r="E454" s="1" t="s">
        <v>52</v>
      </c>
      <c r="F454" s="4">
        <v>6</v>
      </c>
      <c r="G454" s="4">
        <v>8</v>
      </c>
      <c r="H454" s="1" t="s">
        <v>196</v>
      </c>
      <c r="I454" s="10" t="s">
        <v>107</v>
      </c>
      <c r="J454" s="1" t="s">
        <v>7</v>
      </c>
      <c r="K454" s="1" t="s">
        <v>0</v>
      </c>
      <c r="L454" s="9">
        <v>1.5</v>
      </c>
      <c r="M454" s="8">
        <v>3</v>
      </c>
      <c r="N454" s="8"/>
      <c r="O454" s="2">
        <f t="shared" si="37"/>
        <v>-1.5</v>
      </c>
      <c r="P454" s="7">
        <f t="shared" si="39"/>
        <v>420.32914999999997</v>
      </c>
    </row>
    <row r="455" spans="1:16" x14ac:dyDescent="0.15">
      <c r="A455" s="1" t="str">
        <f t="shared" si="35"/>
        <v>Loss</v>
      </c>
      <c r="B455" s="1">
        <f t="shared" si="38"/>
        <v>98</v>
      </c>
      <c r="C455" s="5">
        <v>43603</v>
      </c>
      <c r="D455" s="1" t="str">
        <f t="shared" si="36"/>
        <v>VIC</v>
      </c>
      <c r="E455" s="1" t="s">
        <v>4</v>
      </c>
      <c r="F455" s="4">
        <v>2</v>
      </c>
      <c r="G455" s="4">
        <v>2</v>
      </c>
      <c r="H455" s="1" t="s">
        <v>195</v>
      </c>
      <c r="I455" s="10" t="s">
        <v>107</v>
      </c>
      <c r="J455" s="1" t="s">
        <v>181</v>
      </c>
      <c r="K455" s="1" t="s">
        <v>0</v>
      </c>
      <c r="L455" s="9">
        <v>1.5</v>
      </c>
      <c r="M455" s="8">
        <v>4.4000000000000004</v>
      </c>
      <c r="N455" s="8"/>
      <c r="O455" s="2">
        <f t="shared" si="37"/>
        <v>-1.5</v>
      </c>
      <c r="P455" s="7">
        <f t="shared" si="39"/>
        <v>418.82914999999997</v>
      </c>
    </row>
    <row r="456" spans="1:16" x14ac:dyDescent="0.15">
      <c r="A456" s="1" t="str">
        <f t="shared" si="35"/>
        <v>Profit</v>
      </c>
      <c r="B456" s="1">
        <f t="shared" si="38"/>
        <v>98</v>
      </c>
      <c r="C456" s="5">
        <v>43603</v>
      </c>
      <c r="D456" s="1" t="str">
        <f t="shared" si="36"/>
        <v>VIC</v>
      </c>
      <c r="E456" s="1" t="s">
        <v>4</v>
      </c>
      <c r="F456" s="4">
        <v>4</v>
      </c>
      <c r="G456" s="4">
        <v>3</v>
      </c>
      <c r="H456" s="1" t="s">
        <v>194</v>
      </c>
      <c r="I456" s="10" t="s">
        <v>8</v>
      </c>
      <c r="J456" s="1" t="s">
        <v>181</v>
      </c>
      <c r="K456" s="1" t="s">
        <v>0</v>
      </c>
      <c r="L456" s="9">
        <v>4</v>
      </c>
      <c r="M456" s="8">
        <v>3.18</v>
      </c>
      <c r="N456" s="8"/>
      <c r="O456" s="2">
        <f t="shared" si="37"/>
        <v>8.7200000000000006</v>
      </c>
      <c r="P456" s="7">
        <f t="shared" si="39"/>
        <v>427.54915</v>
      </c>
    </row>
    <row r="457" spans="1:16" x14ac:dyDescent="0.15">
      <c r="A457" s="1" t="str">
        <f t="shared" si="35"/>
        <v>Profit</v>
      </c>
      <c r="B457" s="1">
        <f t="shared" si="38"/>
        <v>98</v>
      </c>
      <c r="C457" s="5">
        <v>43603</v>
      </c>
      <c r="D457" s="1" t="str">
        <f t="shared" si="36"/>
        <v>VIC</v>
      </c>
      <c r="E457" s="1" t="s">
        <v>4</v>
      </c>
      <c r="F457" s="4">
        <v>6</v>
      </c>
      <c r="G457" s="4">
        <v>2</v>
      </c>
      <c r="H457" s="1" t="s">
        <v>104</v>
      </c>
      <c r="I457" s="10" t="s">
        <v>8</v>
      </c>
      <c r="J457" s="1" t="s">
        <v>181</v>
      </c>
      <c r="K457" s="1" t="s">
        <v>0</v>
      </c>
      <c r="L457" s="9">
        <v>4.5</v>
      </c>
      <c r="M457" s="8">
        <v>2.52</v>
      </c>
      <c r="N457" s="8"/>
      <c r="O457" s="2">
        <f t="shared" si="37"/>
        <v>6.84</v>
      </c>
      <c r="P457" s="7">
        <f t="shared" si="39"/>
        <v>434.38914999999997</v>
      </c>
    </row>
    <row r="458" spans="1:16" x14ac:dyDescent="0.15">
      <c r="A458" s="1" t="str">
        <f t="shared" si="35"/>
        <v>Profit</v>
      </c>
      <c r="B458" s="1">
        <f t="shared" si="38"/>
        <v>98</v>
      </c>
      <c r="C458" s="5">
        <v>43603</v>
      </c>
      <c r="D458" s="1" t="str">
        <f t="shared" si="36"/>
        <v>VIC</v>
      </c>
      <c r="E458" s="1" t="s">
        <v>4</v>
      </c>
      <c r="F458" s="4">
        <v>7</v>
      </c>
      <c r="G458" s="4">
        <v>1</v>
      </c>
      <c r="H458" s="1" t="s">
        <v>193</v>
      </c>
      <c r="I458" s="10" t="s">
        <v>8</v>
      </c>
      <c r="J458" s="1" t="s">
        <v>192</v>
      </c>
      <c r="K458" s="1" t="s">
        <v>0</v>
      </c>
      <c r="L458" s="9">
        <v>1</v>
      </c>
      <c r="M458" s="8">
        <v>6.16</v>
      </c>
      <c r="N458" s="8"/>
      <c r="O458" s="2">
        <f t="shared" si="37"/>
        <v>5.16</v>
      </c>
      <c r="P458" s="7">
        <f t="shared" si="39"/>
        <v>439.54915</v>
      </c>
    </row>
    <row r="459" spans="1:16" x14ac:dyDescent="0.15">
      <c r="A459" s="1" t="str">
        <f t="shared" si="35"/>
        <v>Loss</v>
      </c>
      <c r="B459" s="1">
        <f t="shared" si="38"/>
        <v>98</v>
      </c>
      <c r="C459" s="5">
        <v>43603</v>
      </c>
      <c r="D459" s="1" t="str">
        <f t="shared" si="36"/>
        <v>VIC</v>
      </c>
      <c r="E459" s="1" t="s">
        <v>4</v>
      </c>
      <c r="F459" s="4">
        <v>7</v>
      </c>
      <c r="G459" s="4">
        <v>6</v>
      </c>
      <c r="H459" s="1" t="s">
        <v>56</v>
      </c>
      <c r="I459" s="10" t="s">
        <v>107</v>
      </c>
      <c r="J459" s="1" t="s">
        <v>181</v>
      </c>
      <c r="K459" s="1" t="s">
        <v>0</v>
      </c>
      <c r="L459" s="9">
        <v>1.5</v>
      </c>
      <c r="M459" s="8">
        <v>5.82</v>
      </c>
      <c r="N459" s="8"/>
      <c r="O459" s="2">
        <f t="shared" si="37"/>
        <v>-1.5</v>
      </c>
      <c r="P459" s="7">
        <f t="shared" si="39"/>
        <v>438.04915</v>
      </c>
    </row>
    <row r="460" spans="1:16" x14ac:dyDescent="0.15">
      <c r="A460" s="1" t="str">
        <f t="shared" si="35"/>
        <v>Loss</v>
      </c>
      <c r="B460" s="1">
        <f t="shared" si="38"/>
        <v>98</v>
      </c>
      <c r="C460" s="5">
        <v>43603</v>
      </c>
      <c r="D460" s="1" t="str">
        <f t="shared" si="36"/>
        <v>VIC</v>
      </c>
      <c r="E460" s="1" t="s">
        <v>4</v>
      </c>
      <c r="F460" s="4">
        <v>8</v>
      </c>
      <c r="G460" s="4">
        <v>5</v>
      </c>
      <c r="H460" s="1" t="s">
        <v>191</v>
      </c>
      <c r="I460" s="10" t="s">
        <v>107</v>
      </c>
      <c r="J460" s="1" t="s">
        <v>181</v>
      </c>
      <c r="K460" s="1" t="s">
        <v>0</v>
      </c>
      <c r="L460" s="9">
        <v>1.5</v>
      </c>
      <c r="M460" s="8">
        <v>6</v>
      </c>
      <c r="N460" s="8"/>
      <c r="O460" s="2">
        <f t="shared" si="37"/>
        <v>-1.5</v>
      </c>
      <c r="P460" s="7">
        <f t="shared" si="39"/>
        <v>436.54915</v>
      </c>
    </row>
    <row r="461" spans="1:16" x14ac:dyDescent="0.15">
      <c r="A461" s="1" t="str">
        <f t="shared" si="35"/>
        <v>Profit</v>
      </c>
      <c r="B461" s="1">
        <f t="shared" si="38"/>
        <v>98</v>
      </c>
      <c r="C461" s="5">
        <v>43603</v>
      </c>
      <c r="D461" s="1" t="str">
        <f t="shared" si="36"/>
        <v>VIC</v>
      </c>
      <c r="E461" s="1" t="s">
        <v>4</v>
      </c>
      <c r="F461" s="4">
        <v>8</v>
      </c>
      <c r="G461" s="4">
        <v>11</v>
      </c>
      <c r="H461" s="1" t="s">
        <v>190</v>
      </c>
      <c r="I461" s="10" t="s">
        <v>8</v>
      </c>
      <c r="J461" s="1" t="s">
        <v>181</v>
      </c>
      <c r="K461" s="1" t="s">
        <v>0</v>
      </c>
      <c r="L461" s="9">
        <v>1</v>
      </c>
      <c r="M461" s="8">
        <v>4.8099999999999996</v>
      </c>
      <c r="N461" s="8"/>
      <c r="O461" s="2">
        <f t="shared" si="37"/>
        <v>3.8099999999999996</v>
      </c>
      <c r="P461" s="7">
        <f t="shared" si="39"/>
        <v>440.35915</v>
      </c>
    </row>
    <row r="462" spans="1:16" x14ac:dyDescent="0.15">
      <c r="A462" s="1" t="str">
        <f t="shared" si="35"/>
        <v>Loss</v>
      </c>
      <c r="B462" s="1">
        <f t="shared" si="38"/>
        <v>98</v>
      </c>
      <c r="C462" s="5">
        <v>43603</v>
      </c>
      <c r="D462" s="1" t="str">
        <f t="shared" si="36"/>
        <v>VIC</v>
      </c>
      <c r="E462" s="1" t="s">
        <v>4</v>
      </c>
      <c r="F462" s="4">
        <v>9</v>
      </c>
      <c r="G462" s="4">
        <v>6</v>
      </c>
      <c r="H462" s="1" t="s">
        <v>189</v>
      </c>
      <c r="I462" s="10" t="s">
        <v>14</v>
      </c>
      <c r="J462" s="1" t="s">
        <v>181</v>
      </c>
      <c r="K462" s="1" t="s">
        <v>0</v>
      </c>
      <c r="L462" s="9">
        <v>1.5</v>
      </c>
      <c r="M462" s="8">
        <v>7.25</v>
      </c>
      <c r="N462" s="8"/>
      <c r="O462" s="2">
        <f t="shared" si="37"/>
        <v>-1.5</v>
      </c>
      <c r="P462" s="7">
        <f t="shared" si="39"/>
        <v>438.85915</v>
      </c>
    </row>
    <row r="463" spans="1:16" x14ac:dyDescent="0.15">
      <c r="A463" s="1" t="str">
        <f t="shared" si="35"/>
        <v>Loss</v>
      </c>
      <c r="B463" s="1">
        <f t="shared" si="38"/>
        <v>98</v>
      </c>
      <c r="C463" s="5">
        <v>43603</v>
      </c>
      <c r="D463" s="1" t="str">
        <f t="shared" si="36"/>
        <v>VIC</v>
      </c>
      <c r="E463" s="1" t="s">
        <v>4</v>
      </c>
      <c r="F463" s="4">
        <v>9</v>
      </c>
      <c r="G463" s="4">
        <v>12</v>
      </c>
      <c r="H463" s="1" t="s">
        <v>188</v>
      </c>
      <c r="I463" s="10" t="s">
        <v>5</v>
      </c>
      <c r="J463" s="1" t="s">
        <v>165</v>
      </c>
      <c r="K463" s="1" t="s">
        <v>0</v>
      </c>
      <c r="L463" s="9">
        <v>0.5</v>
      </c>
      <c r="M463" s="8">
        <v>28.5</v>
      </c>
      <c r="N463" s="8"/>
      <c r="O463" s="2">
        <f t="shared" si="37"/>
        <v>-0.5</v>
      </c>
      <c r="P463" s="7">
        <f t="shared" si="39"/>
        <v>438.35915</v>
      </c>
    </row>
    <row r="464" spans="1:16" x14ac:dyDescent="0.15">
      <c r="A464" s="1" t="str">
        <f t="shared" si="35"/>
        <v>Loss</v>
      </c>
      <c r="B464" s="1">
        <f t="shared" si="38"/>
        <v>99</v>
      </c>
      <c r="C464" s="5">
        <v>43607</v>
      </c>
      <c r="D464" s="1" t="str">
        <f t="shared" si="36"/>
        <v>VIC</v>
      </c>
      <c r="E464" s="1" t="s">
        <v>117</v>
      </c>
      <c r="F464" s="4">
        <v>2</v>
      </c>
      <c r="G464" s="4">
        <v>8</v>
      </c>
      <c r="H464" s="1" t="s">
        <v>187</v>
      </c>
      <c r="I464" s="10" t="s">
        <v>5</v>
      </c>
      <c r="J464" s="1" t="s">
        <v>164</v>
      </c>
      <c r="K464" s="1" t="s">
        <v>0</v>
      </c>
      <c r="L464" s="7">
        <v>1</v>
      </c>
      <c r="M464" s="3">
        <v>4.9000000000000004</v>
      </c>
      <c r="O464" s="2">
        <f t="shared" si="37"/>
        <v>-1</v>
      </c>
      <c r="P464" s="7">
        <f t="shared" si="39"/>
        <v>437.35915</v>
      </c>
    </row>
    <row r="465" spans="1:16" x14ac:dyDescent="0.15">
      <c r="A465" s="1" t="str">
        <f t="shared" si="35"/>
        <v>Loss</v>
      </c>
      <c r="B465" s="1">
        <f t="shared" si="38"/>
        <v>99</v>
      </c>
      <c r="C465" s="5">
        <v>43607</v>
      </c>
      <c r="D465" s="1" t="str">
        <f t="shared" si="36"/>
        <v>VIC</v>
      </c>
      <c r="E465" s="1" t="s">
        <v>117</v>
      </c>
      <c r="F465" s="4">
        <v>8</v>
      </c>
      <c r="G465" s="4">
        <v>1</v>
      </c>
      <c r="H465" s="1" t="s">
        <v>186</v>
      </c>
      <c r="I465" s="10" t="s">
        <v>11</v>
      </c>
      <c r="J465" s="1" t="s">
        <v>165</v>
      </c>
      <c r="K465" s="1" t="s">
        <v>0</v>
      </c>
      <c r="L465" s="7">
        <v>3</v>
      </c>
      <c r="M465" s="3">
        <v>14.5</v>
      </c>
      <c r="O465" s="2">
        <f t="shared" si="37"/>
        <v>-3</v>
      </c>
      <c r="P465" s="7">
        <f t="shared" si="39"/>
        <v>434.35915</v>
      </c>
    </row>
    <row r="466" spans="1:16" x14ac:dyDescent="0.15">
      <c r="A466" s="1" t="str">
        <f t="shared" si="35"/>
        <v>Profit</v>
      </c>
      <c r="B466" s="1">
        <f t="shared" si="38"/>
        <v>100</v>
      </c>
      <c r="C466" s="5">
        <v>43610</v>
      </c>
      <c r="D466" s="1" t="str">
        <f t="shared" si="36"/>
        <v>VIC</v>
      </c>
      <c r="E466" s="1" t="s">
        <v>4</v>
      </c>
      <c r="F466" s="4">
        <v>2</v>
      </c>
      <c r="G466" s="4">
        <v>1</v>
      </c>
      <c r="H466" s="1" t="s">
        <v>104</v>
      </c>
      <c r="I466" s="10" t="s">
        <v>8</v>
      </c>
      <c r="J466" s="1" t="s">
        <v>181</v>
      </c>
      <c r="K466" s="1" t="s">
        <v>0</v>
      </c>
      <c r="L466" s="7">
        <v>2.5</v>
      </c>
      <c r="M466" s="3">
        <v>2.4500000000000002</v>
      </c>
      <c r="O466" s="2">
        <f t="shared" si="37"/>
        <v>3.625</v>
      </c>
      <c r="P466" s="7">
        <f t="shared" si="39"/>
        <v>437.98415</v>
      </c>
    </row>
    <row r="467" spans="1:16" x14ac:dyDescent="0.15">
      <c r="A467" s="1" t="str">
        <f t="shared" si="35"/>
        <v>Loss</v>
      </c>
      <c r="B467" s="1">
        <f t="shared" si="38"/>
        <v>100</v>
      </c>
      <c r="C467" s="5">
        <v>43610</v>
      </c>
      <c r="D467" s="1" t="str">
        <f t="shared" si="36"/>
        <v>VIC</v>
      </c>
      <c r="E467" s="1" t="s">
        <v>4</v>
      </c>
      <c r="F467" s="4">
        <v>3</v>
      </c>
      <c r="G467" s="4">
        <v>8</v>
      </c>
      <c r="H467" s="1" t="s">
        <v>185</v>
      </c>
      <c r="I467" s="10" t="s">
        <v>107</v>
      </c>
      <c r="J467" s="1" t="s">
        <v>181</v>
      </c>
      <c r="K467" s="1" t="s">
        <v>0</v>
      </c>
      <c r="L467" s="7">
        <v>2</v>
      </c>
      <c r="M467" s="3">
        <v>9.5</v>
      </c>
      <c r="O467" s="2">
        <f t="shared" si="37"/>
        <v>-2</v>
      </c>
      <c r="P467" s="7">
        <f t="shared" si="39"/>
        <v>435.98415</v>
      </c>
    </row>
    <row r="468" spans="1:16" x14ac:dyDescent="0.15">
      <c r="A468" s="1" t="str">
        <f t="shared" si="35"/>
        <v>Loss</v>
      </c>
      <c r="B468" s="1">
        <f t="shared" si="38"/>
        <v>100</v>
      </c>
      <c r="C468" s="5">
        <v>43610</v>
      </c>
      <c r="D468" s="1" t="str">
        <f t="shared" si="36"/>
        <v>VIC</v>
      </c>
      <c r="E468" s="1" t="s">
        <v>4</v>
      </c>
      <c r="F468" s="4">
        <v>3</v>
      </c>
      <c r="G468" s="4">
        <v>9</v>
      </c>
      <c r="H468" s="1" t="s">
        <v>184</v>
      </c>
      <c r="I468" s="10" t="s">
        <v>107</v>
      </c>
      <c r="J468" s="1" t="s">
        <v>181</v>
      </c>
      <c r="K468" s="1" t="s">
        <v>0</v>
      </c>
      <c r="L468" s="7">
        <v>2</v>
      </c>
      <c r="M468" s="3">
        <v>6</v>
      </c>
      <c r="O468" s="2">
        <f t="shared" si="37"/>
        <v>-2</v>
      </c>
      <c r="P468" s="7">
        <f t="shared" si="39"/>
        <v>433.98415</v>
      </c>
    </row>
    <row r="469" spans="1:16" x14ac:dyDescent="0.15">
      <c r="A469" s="1" t="str">
        <f t="shared" si="35"/>
        <v>Loss</v>
      </c>
      <c r="B469" s="1">
        <f t="shared" si="38"/>
        <v>100</v>
      </c>
      <c r="C469" s="5">
        <v>43610</v>
      </c>
      <c r="D469" s="1" t="str">
        <f t="shared" si="36"/>
        <v>VIC</v>
      </c>
      <c r="E469" s="1" t="s">
        <v>4</v>
      </c>
      <c r="F469" s="4">
        <v>6</v>
      </c>
      <c r="G469" s="4">
        <v>8</v>
      </c>
      <c r="H469" s="1" t="s">
        <v>183</v>
      </c>
      <c r="I469" s="10" t="s">
        <v>107</v>
      </c>
      <c r="J469" s="1" t="s">
        <v>181</v>
      </c>
      <c r="K469" s="1" t="s">
        <v>0</v>
      </c>
      <c r="L469" s="7">
        <v>1.5</v>
      </c>
      <c r="M469" s="3">
        <v>13</v>
      </c>
      <c r="O469" s="2">
        <f t="shared" si="37"/>
        <v>-1.5</v>
      </c>
      <c r="P469" s="7">
        <f t="shared" si="39"/>
        <v>432.48415</v>
      </c>
    </row>
    <row r="470" spans="1:16" x14ac:dyDescent="0.15">
      <c r="A470" s="1" t="str">
        <f t="shared" si="35"/>
        <v>Loss</v>
      </c>
      <c r="B470" s="1">
        <f t="shared" si="38"/>
        <v>100</v>
      </c>
      <c r="C470" s="5">
        <v>43610</v>
      </c>
      <c r="D470" s="1" t="str">
        <f t="shared" si="36"/>
        <v>VIC</v>
      </c>
      <c r="E470" s="1" t="s">
        <v>4</v>
      </c>
      <c r="F470" s="4">
        <v>9</v>
      </c>
      <c r="G470" s="4">
        <v>1</v>
      </c>
      <c r="H470" s="1" t="s">
        <v>182</v>
      </c>
      <c r="I470" s="10" t="s">
        <v>107</v>
      </c>
      <c r="J470" s="1" t="s">
        <v>181</v>
      </c>
      <c r="K470" s="1" t="s">
        <v>0</v>
      </c>
      <c r="L470" s="7">
        <v>1</v>
      </c>
      <c r="M470" s="3">
        <v>4.75</v>
      </c>
      <c r="O470" s="2">
        <f t="shared" si="37"/>
        <v>-1</v>
      </c>
      <c r="P470" s="7">
        <f t="shared" si="39"/>
        <v>431.48415</v>
      </c>
    </row>
    <row r="471" spans="1:16" x14ac:dyDescent="0.15">
      <c r="A471" s="1" t="str">
        <f t="shared" si="35"/>
        <v>Loss</v>
      </c>
      <c r="B471" s="1">
        <f t="shared" si="38"/>
        <v>101</v>
      </c>
      <c r="C471" s="5">
        <v>43680</v>
      </c>
      <c r="D471" s="1" t="str">
        <f t="shared" si="36"/>
        <v>VIC</v>
      </c>
      <c r="E471" s="1" t="s">
        <v>47</v>
      </c>
      <c r="F471" s="4">
        <v>1</v>
      </c>
      <c r="G471" s="4">
        <v>2</v>
      </c>
      <c r="H471" s="1" t="s">
        <v>180</v>
      </c>
      <c r="I471" s="10" t="s">
        <v>107</v>
      </c>
      <c r="J471" s="1" t="s">
        <v>175</v>
      </c>
      <c r="K471" s="1" t="s">
        <v>23</v>
      </c>
      <c r="L471" s="9">
        <v>1</v>
      </c>
      <c r="M471" s="3">
        <v>2.93</v>
      </c>
      <c r="O471" s="2">
        <f t="shared" si="37"/>
        <v>-1</v>
      </c>
      <c r="P471" s="7">
        <f t="shared" si="39"/>
        <v>430.48415</v>
      </c>
    </row>
    <row r="472" spans="1:16" x14ac:dyDescent="0.15">
      <c r="A472" s="1" t="str">
        <f t="shared" si="35"/>
        <v>Loss</v>
      </c>
      <c r="B472" s="1">
        <f t="shared" si="38"/>
        <v>101</v>
      </c>
      <c r="C472" s="5">
        <v>43680</v>
      </c>
      <c r="D472" s="1" t="str">
        <f t="shared" si="36"/>
        <v>VIC</v>
      </c>
      <c r="E472" s="1" t="s">
        <v>47</v>
      </c>
      <c r="F472" s="17">
        <v>4</v>
      </c>
      <c r="G472" s="17">
        <v>6</v>
      </c>
      <c r="H472" s="1" t="s">
        <v>179</v>
      </c>
      <c r="I472" s="7" t="s">
        <v>107</v>
      </c>
      <c r="J472" s="14" t="s">
        <v>175</v>
      </c>
      <c r="K472" s="1" t="s">
        <v>23</v>
      </c>
      <c r="L472" s="9">
        <v>2</v>
      </c>
      <c r="M472" s="3">
        <v>4.13</v>
      </c>
      <c r="O472" s="2">
        <f t="shared" si="37"/>
        <v>-2</v>
      </c>
      <c r="P472" s="7">
        <f t="shared" si="39"/>
        <v>428.48415</v>
      </c>
    </row>
    <row r="473" spans="1:16" x14ac:dyDescent="0.15">
      <c r="A473" s="1" t="str">
        <f t="shared" si="35"/>
        <v>Profit</v>
      </c>
      <c r="B473" s="1">
        <f t="shared" si="38"/>
        <v>102</v>
      </c>
      <c r="C473" s="5">
        <v>43684</v>
      </c>
      <c r="D473" s="1" t="str">
        <f t="shared" si="36"/>
        <v>VIC</v>
      </c>
      <c r="E473" s="13" t="s">
        <v>178</v>
      </c>
      <c r="F473" s="16">
        <v>2</v>
      </c>
      <c r="G473" s="16">
        <v>14</v>
      </c>
      <c r="H473" s="1" t="s">
        <v>177</v>
      </c>
      <c r="I473" s="7" t="s">
        <v>8</v>
      </c>
      <c r="J473" s="14" t="s">
        <v>175</v>
      </c>
      <c r="K473" s="1" t="s">
        <v>0</v>
      </c>
      <c r="L473" s="9">
        <v>2</v>
      </c>
      <c r="M473" s="3">
        <v>2.6</v>
      </c>
      <c r="O473" s="2">
        <f t="shared" si="37"/>
        <v>3.2</v>
      </c>
      <c r="P473" s="7">
        <f t="shared" si="39"/>
        <v>431.68414999999999</v>
      </c>
    </row>
    <row r="474" spans="1:16" x14ac:dyDescent="0.15">
      <c r="A474" s="1" t="str">
        <f t="shared" si="35"/>
        <v>Loss</v>
      </c>
      <c r="B474" s="1">
        <f t="shared" si="38"/>
        <v>103</v>
      </c>
      <c r="C474" s="5">
        <v>43687</v>
      </c>
      <c r="D474" s="1" t="str">
        <f t="shared" si="36"/>
        <v>VIC</v>
      </c>
      <c r="E474" s="13" t="s">
        <v>4</v>
      </c>
      <c r="F474" s="16">
        <v>2</v>
      </c>
      <c r="G474" s="16">
        <v>2</v>
      </c>
      <c r="H474" s="1" t="s">
        <v>176</v>
      </c>
      <c r="I474" s="7" t="s">
        <v>107</v>
      </c>
      <c r="J474" s="14" t="s">
        <v>175</v>
      </c>
      <c r="K474" s="1" t="s">
        <v>0</v>
      </c>
      <c r="L474" s="9">
        <v>2</v>
      </c>
      <c r="M474" s="3">
        <v>5.5</v>
      </c>
      <c r="O474" s="2">
        <f t="shared" si="37"/>
        <v>-2</v>
      </c>
      <c r="P474" s="7">
        <f t="shared" si="39"/>
        <v>429.68414999999999</v>
      </c>
    </row>
    <row r="475" spans="1:16" x14ac:dyDescent="0.15">
      <c r="A475" s="1" t="str">
        <f t="shared" si="35"/>
        <v>Profit</v>
      </c>
      <c r="B475" s="1">
        <f t="shared" si="38"/>
        <v>104</v>
      </c>
      <c r="C475" s="5">
        <v>43694</v>
      </c>
      <c r="D475" s="1" t="str">
        <f t="shared" si="36"/>
        <v>VIC</v>
      </c>
      <c r="E475" s="13" t="s">
        <v>16</v>
      </c>
      <c r="F475" s="4">
        <v>2</v>
      </c>
      <c r="G475" s="4">
        <v>2</v>
      </c>
      <c r="H475" s="1" t="s">
        <v>174</v>
      </c>
      <c r="I475" s="10" t="s">
        <v>8</v>
      </c>
      <c r="J475" s="14" t="s">
        <v>170</v>
      </c>
      <c r="K475" s="1" t="s">
        <v>0</v>
      </c>
      <c r="L475" s="9">
        <v>1.5</v>
      </c>
      <c r="M475" s="3">
        <v>4.49</v>
      </c>
      <c r="O475" s="2">
        <f t="shared" si="37"/>
        <v>5.2350000000000003</v>
      </c>
      <c r="P475" s="7">
        <f t="shared" si="39"/>
        <v>434.91915</v>
      </c>
    </row>
    <row r="476" spans="1:16" x14ac:dyDescent="0.15">
      <c r="A476" s="1" t="str">
        <f t="shared" si="35"/>
        <v>Profit</v>
      </c>
      <c r="B476" s="1">
        <f t="shared" si="38"/>
        <v>104</v>
      </c>
      <c r="C476" s="5">
        <v>43694</v>
      </c>
      <c r="D476" s="1" t="str">
        <f t="shared" si="36"/>
        <v>VIC</v>
      </c>
      <c r="E476" s="13" t="s">
        <v>16</v>
      </c>
      <c r="F476" s="4">
        <v>4</v>
      </c>
      <c r="G476" s="4">
        <v>6</v>
      </c>
      <c r="H476" s="1" t="s">
        <v>111</v>
      </c>
      <c r="I476" s="10" t="s">
        <v>8</v>
      </c>
      <c r="J476" s="14" t="s">
        <v>170</v>
      </c>
      <c r="K476" s="1" t="s">
        <v>0</v>
      </c>
      <c r="L476" s="9">
        <v>4</v>
      </c>
      <c r="M476" s="3">
        <v>2.38</v>
      </c>
      <c r="O476" s="2">
        <f t="shared" si="37"/>
        <v>5.52</v>
      </c>
      <c r="P476" s="7">
        <f t="shared" si="39"/>
        <v>440.43914999999998</v>
      </c>
    </row>
    <row r="477" spans="1:16" x14ac:dyDescent="0.15">
      <c r="A477" s="1" t="str">
        <f t="shared" si="35"/>
        <v>Profit</v>
      </c>
      <c r="B477" s="1">
        <f t="shared" si="38"/>
        <v>104</v>
      </c>
      <c r="C477" s="5">
        <v>43694</v>
      </c>
      <c r="D477" s="1" t="str">
        <f t="shared" si="36"/>
        <v>VIC</v>
      </c>
      <c r="E477" s="13" t="s">
        <v>16</v>
      </c>
      <c r="F477" s="4">
        <v>5</v>
      </c>
      <c r="G477" s="4">
        <v>2</v>
      </c>
      <c r="H477" s="1" t="s">
        <v>173</v>
      </c>
      <c r="I477" s="10" t="s">
        <v>8</v>
      </c>
      <c r="J477" s="14" t="s">
        <v>170</v>
      </c>
      <c r="K477" s="1" t="s">
        <v>0</v>
      </c>
      <c r="L477" s="9">
        <v>3</v>
      </c>
      <c r="M477" s="3">
        <v>2.77</v>
      </c>
      <c r="O477" s="2">
        <f t="shared" si="37"/>
        <v>5.3100000000000005</v>
      </c>
      <c r="P477" s="7">
        <f t="shared" si="39"/>
        <v>445.74914999999999</v>
      </c>
    </row>
    <row r="478" spans="1:16" x14ac:dyDescent="0.15">
      <c r="A478" s="1" t="str">
        <f t="shared" si="35"/>
        <v>Profit</v>
      </c>
      <c r="B478" s="1">
        <f t="shared" si="38"/>
        <v>104</v>
      </c>
      <c r="C478" s="5">
        <v>43694</v>
      </c>
      <c r="D478" s="1" t="str">
        <f t="shared" si="36"/>
        <v>VIC</v>
      </c>
      <c r="E478" s="13" t="s">
        <v>16</v>
      </c>
      <c r="F478" s="4">
        <v>6</v>
      </c>
      <c r="G478" s="4">
        <v>4</v>
      </c>
      <c r="H478" s="1" t="s">
        <v>151</v>
      </c>
      <c r="I478" s="10" t="s">
        <v>8</v>
      </c>
      <c r="J478" s="14" t="s">
        <v>170</v>
      </c>
      <c r="K478" s="1" t="s">
        <v>0</v>
      </c>
      <c r="L478" s="9">
        <v>1</v>
      </c>
      <c r="M478" s="3">
        <v>7.7</v>
      </c>
      <c r="O478" s="2">
        <f t="shared" si="37"/>
        <v>6.7</v>
      </c>
      <c r="P478" s="7">
        <f t="shared" si="39"/>
        <v>452.44914999999997</v>
      </c>
    </row>
    <row r="479" spans="1:16" x14ac:dyDescent="0.15">
      <c r="A479" s="1" t="str">
        <f t="shared" si="35"/>
        <v>Loss</v>
      </c>
      <c r="B479" s="1">
        <f t="shared" si="38"/>
        <v>104</v>
      </c>
      <c r="C479" s="5">
        <v>43694</v>
      </c>
      <c r="D479" s="1" t="str">
        <f t="shared" si="36"/>
        <v>VIC</v>
      </c>
      <c r="E479" s="13" t="s">
        <v>16</v>
      </c>
      <c r="F479" s="4">
        <v>6</v>
      </c>
      <c r="G479" s="4">
        <v>7</v>
      </c>
      <c r="H479" s="1" t="s">
        <v>172</v>
      </c>
      <c r="I479" s="10" t="s">
        <v>2</v>
      </c>
      <c r="J479" s="14" t="s">
        <v>170</v>
      </c>
      <c r="K479" s="1" t="s">
        <v>0</v>
      </c>
      <c r="L479" s="9">
        <v>1</v>
      </c>
      <c r="M479" s="3">
        <v>12.6</v>
      </c>
      <c r="O479" s="2">
        <f t="shared" si="37"/>
        <v>-1</v>
      </c>
      <c r="P479" s="7">
        <f t="shared" si="39"/>
        <v>451.44914999999997</v>
      </c>
    </row>
    <row r="480" spans="1:16" x14ac:dyDescent="0.15">
      <c r="A480" s="1" t="str">
        <f t="shared" si="35"/>
        <v>Loss</v>
      </c>
      <c r="B480" s="1">
        <f t="shared" si="38"/>
        <v>104</v>
      </c>
      <c r="C480" s="5">
        <v>43694</v>
      </c>
      <c r="D480" s="1" t="str">
        <f t="shared" si="36"/>
        <v>VIC</v>
      </c>
      <c r="E480" s="13" t="s">
        <v>16</v>
      </c>
      <c r="F480" s="4">
        <v>9</v>
      </c>
      <c r="G480" s="4">
        <v>6</v>
      </c>
      <c r="H480" s="1" t="s">
        <v>171</v>
      </c>
      <c r="I480" s="10" t="s">
        <v>5</v>
      </c>
      <c r="J480" s="15" t="s">
        <v>170</v>
      </c>
      <c r="K480" s="1" t="s">
        <v>0</v>
      </c>
      <c r="L480" s="9">
        <v>1.5</v>
      </c>
      <c r="M480" s="3">
        <v>9</v>
      </c>
      <c r="O480" s="2">
        <f t="shared" si="37"/>
        <v>-1.5</v>
      </c>
      <c r="P480" s="7">
        <f t="shared" si="39"/>
        <v>449.94914999999997</v>
      </c>
    </row>
    <row r="481" spans="1:16" x14ac:dyDescent="0.15">
      <c r="A481" s="1" t="str">
        <f t="shared" si="35"/>
        <v>Loss</v>
      </c>
      <c r="B481" s="1">
        <f t="shared" si="38"/>
        <v>105</v>
      </c>
      <c r="C481" s="5">
        <v>43701</v>
      </c>
      <c r="D481" s="1" t="str">
        <f t="shared" si="36"/>
        <v>VIC</v>
      </c>
      <c r="E481" s="1" t="s">
        <v>47</v>
      </c>
      <c r="F481" s="4">
        <v>1</v>
      </c>
      <c r="G481" s="4">
        <v>4</v>
      </c>
      <c r="H481" s="1" t="s">
        <v>169</v>
      </c>
      <c r="I481" s="10" t="s">
        <v>14</v>
      </c>
      <c r="J481" s="14" t="s">
        <v>164</v>
      </c>
      <c r="K481" s="1" t="s">
        <v>0</v>
      </c>
      <c r="L481" s="9">
        <v>1</v>
      </c>
      <c r="M481" s="3">
        <v>12.5</v>
      </c>
      <c r="O481" s="2">
        <f t="shared" si="37"/>
        <v>-1</v>
      </c>
      <c r="P481" s="7">
        <f t="shared" si="39"/>
        <v>448.94914999999997</v>
      </c>
    </row>
    <row r="482" spans="1:16" x14ac:dyDescent="0.15">
      <c r="A482" s="1" t="str">
        <f t="shared" si="35"/>
        <v>Profit</v>
      </c>
      <c r="B482" s="1">
        <f t="shared" si="38"/>
        <v>105</v>
      </c>
      <c r="C482" s="5">
        <v>43701</v>
      </c>
      <c r="D482" s="1" t="str">
        <f t="shared" si="36"/>
        <v>VIC</v>
      </c>
      <c r="E482" s="1" t="s">
        <v>47</v>
      </c>
      <c r="F482" s="4">
        <v>4</v>
      </c>
      <c r="G482" s="4">
        <v>6</v>
      </c>
      <c r="H482" s="1" t="s">
        <v>132</v>
      </c>
      <c r="I482" s="10" t="s">
        <v>8</v>
      </c>
      <c r="J482" s="14" t="s">
        <v>157</v>
      </c>
      <c r="K482" s="1" t="s">
        <v>0</v>
      </c>
      <c r="L482" s="9">
        <v>2</v>
      </c>
      <c r="M482" s="3">
        <v>3.6</v>
      </c>
      <c r="O482" s="2">
        <f t="shared" si="37"/>
        <v>5.2</v>
      </c>
      <c r="P482" s="7">
        <f t="shared" si="39"/>
        <v>454.14914999999996</v>
      </c>
    </row>
    <row r="483" spans="1:16" x14ac:dyDescent="0.15">
      <c r="A483" s="1" t="str">
        <f t="shared" si="35"/>
        <v>Loss</v>
      </c>
      <c r="B483" s="1">
        <f t="shared" si="38"/>
        <v>105</v>
      </c>
      <c r="C483" s="5">
        <v>43701</v>
      </c>
      <c r="D483" s="1" t="str">
        <f t="shared" si="36"/>
        <v>VIC</v>
      </c>
      <c r="E483" s="1" t="s">
        <v>47</v>
      </c>
      <c r="F483" s="4">
        <v>5</v>
      </c>
      <c r="G483" s="4">
        <v>2</v>
      </c>
      <c r="H483" s="1" t="s">
        <v>149</v>
      </c>
      <c r="I483" s="10" t="s">
        <v>5</v>
      </c>
      <c r="J483" s="14" t="s">
        <v>164</v>
      </c>
      <c r="K483" s="1" t="s">
        <v>0</v>
      </c>
      <c r="L483" s="9">
        <v>1.5</v>
      </c>
      <c r="M483" s="3">
        <v>3.7</v>
      </c>
      <c r="O483" s="2">
        <f t="shared" si="37"/>
        <v>-1.5</v>
      </c>
      <c r="P483" s="7">
        <f t="shared" si="39"/>
        <v>452.64914999999996</v>
      </c>
    </row>
    <row r="484" spans="1:16" x14ac:dyDescent="0.15">
      <c r="A484" s="1" t="str">
        <f t="shared" si="35"/>
        <v>Loss</v>
      </c>
      <c r="B484" s="1">
        <f t="shared" si="38"/>
        <v>105</v>
      </c>
      <c r="C484" s="5">
        <v>43701</v>
      </c>
      <c r="D484" s="1" t="str">
        <f t="shared" si="36"/>
        <v>VIC</v>
      </c>
      <c r="E484" s="1" t="s">
        <v>47</v>
      </c>
      <c r="F484" s="4">
        <v>6</v>
      </c>
      <c r="G484" s="4">
        <v>1</v>
      </c>
      <c r="H484" s="1" t="s">
        <v>167</v>
      </c>
      <c r="I484" s="10" t="s">
        <v>2</v>
      </c>
      <c r="J484" s="14" t="s">
        <v>168</v>
      </c>
      <c r="K484" s="1" t="s">
        <v>0</v>
      </c>
      <c r="L484" s="9">
        <v>0.5</v>
      </c>
      <c r="M484" s="3">
        <v>36.5</v>
      </c>
      <c r="O484" s="2">
        <f t="shared" si="37"/>
        <v>-0.5</v>
      </c>
      <c r="P484" s="7">
        <f t="shared" si="39"/>
        <v>452.14914999999996</v>
      </c>
    </row>
    <row r="485" spans="1:16" x14ac:dyDescent="0.15">
      <c r="A485" s="1" t="str">
        <f t="shared" si="35"/>
        <v>Loss</v>
      </c>
      <c r="B485" s="1">
        <f t="shared" si="38"/>
        <v>105</v>
      </c>
      <c r="C485" s="5">
        <v>43701</v>
      </c>
      <c r="D485" s="1" t="str">
        <f t="shared" si="36"/>
        <v>VIC</v>
      </c>
      <c r="E485" s="1" t="s">
        <v>47</v>
      </c>
      <c r="F485" s="4">
        <v>6</v>
      </c>
      <c r="G485" s="4">
        <v>1</v>
      </c>
      <c r="H485" s="1" t="s">
        <v>167</v>
      </c>
      <c r="I485" s="10" t="s">
        <v>2</v>
      </c>
      <c r="J485" s="14" t="s">
        <v>164</v>
      </c>
      <c r="K485" s="1" t="s">
        <v>166</v>
      </c>
      <c r="L485" s="9">
        <v>1</v>
      </c>
      <c r="M485" s="3">
        <v>7.8</v>
      </c>
      <c r="O485" s="2">
        <f t="shared" si="37"/>
        <v>-1</v>
      </c>
      <c r="P485" s="7">
        <f t="shared" si="39"/>
        <v>451.14914999999996</v>
      </c>
    </row>
    <row r="486" spans="1:16" x14ac:dyDescent="0.15">
      <c r="A486" s="1" t="str">
        <f t="shared" si="35"/>
        <v>Profit</v>
      </c>
      <c r="B486" s="1">
        <f t="shared" si="38"/>
        <v>105</v>
      </c>
      <c r="C486" s="5">
        <v>43701</v>
      </c>
      <c r="D486" s="1" t="str">
        <f t="shared" si="36"/>
        <v>VIC</v>
      </c>
      <c r="E486" s="1" t="s">
        <v>47</v>
      </c>
      <c r="F486" s="4">
        <v>7</v>
      </c>
      <c r="G486" s="4">
        <v>3</v>
      </c>
      <c r="H486" s="1" t="s">
        <v>106</v>
      </c>
      <c r="I486" s="10" t="s">
        <v>8</v>
      </c>
      <c r="J486" s="14" t="s">
        <v>165</v>
      </c>
      <c r="K486" s="1" t="s">
        <v>0</v>
      </c>
      <c r="L486" s="9">
        <v>2</v>
      </c>
      <c r="M486" s="3">
        <v>4.7</v>
      </c>
      <c r="O486" s="2">
        <f t="shared" si="37"/>
        <v>7.4</v>
      </c>
      <c r="P486" s="7">
        <f t="shared" si="39"/>
        <v>458.54914999999994</v>
      </c>
    </row>
    <row r="487" spans="1:16" x14ac:dyDescent="0.15">
      <c r="A487" s="1" t="str">
        <f t="shared" si="35"/>
        <v>Loss</v>
      </c>
      <c r="B487" s="1">
        <f t="shared" si="38"/>
        <v>105</v>
      </c>
      <c r="C487" s="5">
        <v>43701</v>
      </c>
      <c r="D487" s="1" t="str">
        <f t="shared" si="36"/>
        <v>VIC</v>
      </c>
      <c r="E487" s="1" t="s">
        <v>47</v>
      </c>
      <c r="F487" s="4">
        <v>8</v>
      </c>
      <c r="G487" s="4">
        <v>8</v>
      </c>
      <c r="H487" s="1" t="s">
        <v>138</v>
      </c>
      <c r="I487" s="10" t="s">
        <v>2</v>
      </c>
      <c r="J487" s="14" t="s">
        <v>164</v>
      </c>
      <c r="K487" s="1" t="s">
        <v>0</v>
      </c>
      <c r="L487" s="9">
        <v>3</v>
      </c>
      <c r="M487" s="3">
        <v>3.43</v>
      </c>
      <c r="O487" s="2">
        <f t="shared" si="37"/>
        <v>-3</v>
      </c>
      <c r="P487" s="7">
        <f t="shared" si="39"/>
        <v>455.54914999999994</v>
      </c>
    </row>
    <row r="488" spans="1:16" x14ac:dyDescent="0.15">
      <c r="A488" s="1" t="str">
        <f t="shared" si="35"/>
        <v>Loss</v>
      </c>
      <c r="B488" s="1">
        <f t="shared" si="38"/>
        <v>106</v>
      </c>
      <c r="C488" s="5">
        <v>43702</v>
      </c>
      <c r="D488" s="1" t="str">
        <f t="shared" si="36"/>
        <v>VIC</v>
      </c>
      <c r="E488" s="13" t="s">
        <v>163</v>
      </c>
      <c r="F488" s="4">
        <v>4</v>
      </c>
      <c r="G488" s="4">
        <v>1</v>
      </c>
      <c r="H488" s="1" t="s">
        <v>162</v>
      </c>
      <c r="I488" s="10" t="s">
        <v>5</v>
      </c>
      <c r="J488" s="14" t="s">
        <v>154</v>
      </c>
      <c r="K488" s="1" t="s">
        <v>0</v>
      </c>
      <c r="L488" s="9">
        <v>3</v>
      </c>
      <c r="M488" s="3">
        <v>2.6</v>
      </c>
      <c r="O488" s="2">
        <f t="shared" si="37"/>
        <v>-3</v>
      </c>
      <c r="P488" s="7">
        <f t="shared" si="39"/>
        <v>452.54914999999994</v>
      </c>
    </row>
    <row r="489" spans="1:16" x14ac:dyDescent="0.15">
      <c r="A489" s="1" t="str">
        <f t="shared" si="35"/>
        <v>Loss</v>
      </c>
      <c r="B489" s="1">
        <f t="shared" si="38"/>
        <v>107</v>
      </c>
      <c r="C489" s="5">
        <v>43708</v>
      </c>
      <c r="D489" s="1" t="str">
        <f t="shared" si="36"/>
        <v>VIC</v>
      </c>
      <c r="E489" s="13" t="s">
        <v>16</v>
      </c>
      <c r="F489" s="4">
        <v>2</v>
      </c>
      <c r="G489" s="4">
        <v>4</v>
      </c>
      <c r="H489" s="1" t="s">
        <v>161</v>
      </c>
      <c r="I489" s="10" t="s">
        <v>2</v>
      </c>
      <c r="J489" s="14" t="s">
        <v>154</v>
      </c>
      <c r="K489" s="1" t="s">
        <v>0</v>
      </c>
      <c r="L489" s="9">
        <v>1.5</v>
      </c>
      <c r="M489" s="3">
        <v>7</v>
      </c>
      <c r="O489" s="2">
        <f t="shared" si="37"/>
        <v>-1.5</v>
      </c>
      <c r="P489" s="7">
        <f t="shared" si="39"/>
        <v>451.04914999999994</v>
      </c>
    </row>
    <row r="490" spans="1:16" x14ac:dyDescent="0.15">
      <c r="A490" s="1" t="str">
        <f t="shared" si="35"/>
        <v>Loss</v>
      </c>
      <c r="B490" s="1">
        <f t="shared" si="38"/>
        <v>107</v>
      </c>
      <c r="C490" s="5">
        <v>43708</v>
      </c>
      <c r="D490" s="1" t="str">
        <f t="shared" si="36"/>
        <v>VIC</v>
      </c>
      <c r="E490" s="13" t="s">
        <v>16</v>
      </c>
      <c r="F490" s="4">
        <v>2</v>
      </c>
      <c r="G490" s="4">
        <v>3</v>
      </c>
      <c r="H490" s="1" t="s">
        <v>160</v>
      </c>
      <c r="I490" s="10" t="s">
        <v>14</v>
      </c>
      <c r="J490" s="14" t="s">
        <v>154</v>
      </c>
      <c r="K490" s="1" t="s">
        <v>0</v>
      </c>
      <c r="L490" s="9">
        <v>0.5</v>
      </c>
      <c r="M490" s="3">
        <v>5.12</v>
      </c>
      <c r="O490" s="2">
        <f t="shared" si="37"/>
        <v>-0.5</v>
      </c>
      <c r="P490" s="7">
        <f t="shared" si="39"/>
        <v>450.54914999999994</v>
      </c>
    </row>
    <row r="491" spans="1:16" x14ac:dyDescent="0.15">
      <c r="A491" s="1" t="str">
        <f t="shared" si="35"/>
        <v>Loss</v>
      </c>
      <c r="B491" s="1">
        <f t="shared" si="38"/>
        <v>107</v>
      </c>
      <c r="C491" s="5">
        <v>43708</v>
      </c>
      <c r="D491" s="1" t="str">
        <f t="shared" si="36"/>
        <v>VIC</v>
      </c>
      <c r="E491" s="13" t="s">
        <v>16</v>
      </c>
      <c r="F491" s="4">
        <v>4</v>
      </c>
      <c r="G491" s="4">
        <v>8</v>
      </c>
      <c r="H491" s="1" t="s">
        <v>159</v>
      </c>
      <c r="I491" s="10" t="s">
        <v>2</v>
      </c>
      <c r="J491" s="14" t="s">
        <v>154</v>
      </c>
      <c r="K491" s="1" t="s">
        <v>0</v>
      </c>
      <c r="L491" s="9">
        <v>1.5</v>
      </c>
      <c r="M491" s="3">
        <v>6.8</v>
      </c>
      <c r="O491" s="2">
        <f t="shared" si="37"/>
        <v>-1.5</v>
      </c>
      <c r="P491" s="7">
        <f t="shared" si="39"/>
        <v>449.04914999999994</v>
      </c>
    </row>
    <row r="492" spans="1:16" x14ac:dyDescent="0.15">
      <c r="A492" s="1" t="str">
        <f t="shared" si="35"/>
        <v>Loss</v>
      </c>
      <c r="B492" s="1">
        <f t="shared" si="38"/>
        <v>107</v>
      </c>
      <c r="C492" s="5">
        <v>43708</v>
      </c>
      <c r="D492" s="1" t="str">
        <f t="shared" si="36"/>
        <v>VIC</v>
      </c>
      <c r="E492" s="13" t="s">
        <v>16</v>
      </c>
      <c r="F492" s="4">
        <v>6</v>
      </c>
      <c r="G492" s="4">
        <v>4</v>
      </c>
      <c r="H492" s="1" t="s">
        <v>158</v>
      </c>
      <c r="I492" s="10" t="s">
        <v>2</v>
      </c>
      <c r="J492" s="1" t="s">
        <v>157</v>
      </c>
      <c r="K492" s="1" t="s">
        <v>0</v>
      </c>
      <c r="L492" s="9">
        <v>3.5</v>
      </c>
      <c r="M492" s="3">
        <v>2.1</v>
      </c>
      <c r="O492" s="2">
        <f t="shared" si="37"/>
        <v>-3.5</v>
      </c>
      <c r="P492" s="7">
        <f t="shared" si="39"/>
        <v>445.54914999999994</v>
      </c>
    </row>
    <row r="493" spans="1:16" x14ac:dyDescent="0.15">
      <c r="A493" s="1" t="str">
        <f t="shared" si="35"/>
        <v>Loss</v>
      </c>
      <c r="B493" s="1">
        <f t="shared" si="38"/>
        <v>107</v>
      </c>
      <c r="C493" s="5">
        <v>43708</v>
      </c>
      <c r="D493" s="1" t="str">
        <f t="shared" si="36"/>
        <v>VIC</v>
      </c>
      <c r="E493" s="13" t="s">
        <v>16</v>
      </c>
      <c r="F493" s="4">
        <v>8</v>
      </c>
      <c r="G493" s="4">
        <v>6</v>
      </c>
      <c r="H493" s="1" t="s">
        <v>156</v>
      </c>
      <c r="I493" s="10" t="s">
        <v>2</v>
      </c>
      <c r="J493" s="14" t="s">
        <v>154</v>
      </c>
      <c r="K493" s="1" t="s">
        <v>0</v>
      </c>
      <c r="L493" s="9">
        <v>1</v>
      </c>
      <c r="M493" s="3">
        <v>9</v>
      </c>
      <c r="O493" s="2">
        <f t="shared" si="37"/>
        <v>-1</v>
      </c>
      <c r="P493" s="7">
        <f t="shared" si="39"/>
        <v>444.54914999999994</v>
      </c>
    </row>
    <row r="494" spans="1:16" x14ac:dyDescent="0.15">
      <c r="A494" s="1" t="str">
        <f t="shared" si="35"/>
        <v>Loss</v>
      </c>
      <c r="B494" s="1">
        <f t="shared" si="38"/>
        <v>107</v>
      </c>
      <c r="C494" s="5">
        <v>43708</v>
      </c>
      <c r="D494" s="1" t="str">
        <f t="shared" si="36"/>
        <v>VIC</v>
      </c>
      <c r="E494" s="13" t="s">
        <v>16</v>
      </c>
      <c r="F494" s="4">
        <v>8</v>
      </c>
      <c r="G494" s="4">
        <v>13</v>
      </c>
      <c r="H494" s="1" t="s">
        <v>155</v>
      </c>
      <c r="I494" s="10" t="s">
        <v>2</v>
      </c>
      <c r="J494" s="14" t="s">
        <v>154</v>
      </c>
      <c r="K494" s="1" t="s">
        <v>0</v>
      </c>
      <c r="L494" s="9">
        <v>0.5</v>
      </c>
      <c r="M494" s="3">
        <v>18</v>
      </c>
      <c r="O494" s="2">
        <f t="shared" si="37"/>
        <v>-0.5</v>
      </c>
      <c r="P494" s="7">
        <f t="shared" si="39"/>
        <v>444.04914999999994</v>
      </c>
    </row>
    <row r="495" spans="1:16" x14ac:dyDescent="0.15">
      <c r="A495" s="1" t="str">
        <f t="shared" si="35"/>
        <v>Loss</v>
      </c>
      <c r="B495" s="1">
        <f t="shared" si="38"/>
        <v>108</v>
      </c>
      <c r="C495" s="5">
        <v>43714</v>
      </c>
      <c r="D495" s="1" t="str">
        <f t="shared" si="36"/>
        <v>VIC</v>
      </c>
      <c r="E495" s="13" t="s">
        <v>153</v>
      </c>
      <c r="F495" s="4">
        <v>2</v>
      </c>
      <c r="G495" s="4">
        <v>4</v>
      </c>
      <c r="H495" s="1" t="s">
        <v>116</v>
      </c>
      <c r="I495" s="10" t="s">
        <v>5</v>
      </c>
      <c r="J495" s="1" t="s">
        <v>7</v>
      </c>
      <c r="K495" s="1" t="s">
        <v>0</v>
      </c>
      <c r="L495" s="9">
        <v>1.5</v>
      </c>
      <c r="M495" s="3">
        <v>4.4000000000000004</v>
      </c>
      <c r="O495" s="2">
        <f t="shared" si="37"/>
        <v>-1.5</v>
      </c>
      <c r="P495" s="7">
        <f t="shared" si="39"/>
        <v>442.54914999999994</v>
      </c>
    </row>
    <row r="496" spans="1:16" x14ac:dyDescent="0.15">
      <c r="A496" s="1" t="str">
        <f t="shared" si="35"/>
        <v>Loss</v>
      </c>
      <c r="B496" s="1">
        <f t="shared" si="38"/>
        <v>108</v>
      </c>
      <c r="C496" s="5">
        <v>43714</v>
      </c>
      <c r="D496" s="1" t="str">
        <f t="shared" si="36"/>
        <v>VIC</v>
      </c>
      <c r="E496" s="13" t="s">
        <v>153</v>
      </c>
      <c r="F496" s="4">
        <v>7</v>
      </c>
      <c r="G496" s="4">
        <v>4</v>
      </c>
      <c r="H496" s="1" t="s">
        <v>152</v>
      </c>
      <c r="I496" s="10" t="s">
        <v>5</v>
      </c>
      <c r="J496" s="1" t="s">
        <v>7</v>
      </c>
      <c r="K496" s="1" t="s">
        <v>0</v>
      </c>
      <c r="L496" s="9">
        <v>0.5</v>
      </c>
      <c r="M496" s="3">
        <v>13.5</v>
      </c>
      <c r="O496" s="2">
        <f t="shared" si="37"/>
        <v>-0.5</v>
      </c>
      <c r="P496" s="7">
        <f t="shared" si="39"/>
        <v>442.04914999999994</v>
      </c>
    </row>
    <row r="497" spans="1:16" x14ac:dyDescent="0.15">
      <c r="A497" s="1" t="str">
        <f t="shared" si="35"/>
        <v>Profit</v>
      </c>
      <c r="B497" s="1">
        <f t="shared" si="38"/>
        <v>109</v>
      </c>
      <c r="C497" s="5">
        <v>43715</v>
      </c>
      <c r="D497" s="1" t="str">
        <f t="shared" si="36"/>
        <v>VIC</v>
      </c>
      <c r="E497" s="1" t="s">
        <v>47</v>
      </c>
      <c r="F497" s="4">
        <v>5</v>
      </c>
      <c r="G497" s="4">
        <v>1</v>
      </c>
      <c r="H497" s="1" t="s">
        <v>151</v>
      </c>
      <c r="I497" s="10" t="s">
        <v>8</v>
      </c>
      <c r="J497" s="1" t="s">
        <v>7</v>
      </c>
      <c r="K497" s="1" t="s">
        <v>0</v>
      </c>
      <c r="L497" s="9">
        <v>3</v>
      </c>
      <c r="M497" s="3">
        <v>1.95</v>
      </c>
      <c r="O497" s="2">
        <f t="shared" si="37"/>
        <v>2.8499999999999996</v>
      </c>
      <c r="P497" s="7">
        <f t="shared" si="39"/>
        <v>444.89914999999996</v>
      </c>
    </row>
    <row r="498" spans="1:16" x14ac:dyDescent="0.15">
      <c r="A498" s="1" t="str">
        <f t="shared" si="35"/>
        <v>Profit</v>
      </c>
      <c r="B498" s="1">
        <f t="shared" si="38"/>
        <v>109</v>
      </c>
      <c r="C498" s="5">
        <v>43715</v>
      </c>
      <c r="D498" s="1" t="str">
        <f t="shared" si="36"/>
        <v>VIC</v>
      </c>
      <c r="E498" s="1" t="s">
        <v>47</v>
      </c>
      <c r="F498" s="4">
        <v>6</v>
      </c>
      <c r="G498" s="4">
        <v>10</v>
      </c>
      <c r="H498" s="1" t="s">
        <v>150</v>
      </c>
      <c r="I498" s="10" t="s">
        <v>8</v>
      </c>
      <c r="J498" s="1" t="s">
        <v>7</v>
      </c>
      <c r="K498" s="1" t="s">
        <v>0</v>
      </c>
      <c r="L498" s="9">
        <v>3</v>
      </c>
      <c r="M498" s="3">
        <v>3.1</v>
      </c>
      <c r="O498" s="2">
        <f t="shared" si="37"/>
        <v>6.3000000000000007</v>
      </c>
      <c r="P498" s="7">
        <f t="shared" si="39"/>
        <v>451.19914999999997</v>
      </c>
    </row>
    <row r="499" spans="1:16" x14ac:dyDescent="0.15">
      <c r="A499" s="1" t="str">
        <f t="shared" si="35"/>
        <v>Loss</v>
      </c>
      <c r="B499" s="1">
        <f t="shared" si="38"/>
        <v>109</v>
      </c>
      <c r="C499" s="5">
        <v>43715</v>
      </c>
      <c r="D499" s="1" t="str">
        <f t="shared" si="36"/>
        <v>VIC</v>
      </c>
      <c r="E499" s="1" t="s">
        <v>47</v>
      </c>
      <c r="F499" s="4">
        <v>7</v>
      </c>
      <c r="G499" s="4">
        <v>3</v>
      </c>
      <c r="H499" s="1" t="s">
        <v>149</v>
      </c>
      <c r="I499" s="10" t="s">
        <v>5</v>
      </c>
      <c r="J499" s="1" t="s">
        <v>7</v>
      </c>
      <c r="K499" s="1" t="s">
        <v>0</v>
      </c>
      <c r="L499" s="9">
        <v>1.5</v>
      </c>
      <c r="M499" s="3">
        <v>4.7</v>
      </c>
      <c r="O499" s="2">
        <f t="shared" si="37"/>
        <v>-1.5</v>
      </c>
      <c r="P499" s="7">
        <f t="shared" si="39"/>
        <v>449.69914999999997</v>
      </c>
    </row>
    <row r="500" spans="1:16" x14ac:dyDescent="0.15">
      <c r="A500" s="1" t="str">
        <f t="shared" si="35"/>
        <v>Profit</v>
      </c>
      <c r="B500" s="1">
        <f t="shared" si="38"/>
        <v>110</v>
      </c>
      <c r="C500" s="5">
        <v>43722</v>
      </c>
      <c r="D500" s="1" t="str">
        <f t="shared" si="36"/>
        <v>VIC</v>
      </c>
      <c r="E500" s="13" t="s">
        <v>4</v>
      </c>
      <c r="F500" s="4">
        <v>4</v>
      </c>
      <c r="G500" s="4">
        <v>10</v>
      </c>
      <c r="H500" s="1" t="s">
        <v>131</v>
      </c>
      <c r="I500" s="10" t="s">
        <v>8</v>
      </c>
      <c r="J500" s="1" t="s">
        <v>7</v>
      </c>
      <c r="K500" s="1" t="s">
        <v>0</v>
      </c>
      <c r="L500" s="9">
        <v>3</v>
      </c>
      <c r="M500" s="3">
        <v>3</v>
      </c>
      <c r="O500" s="2">
        <f t="shared" si="37"/>
        <v>6</v>
      </c>
      <c r="P500" s="7">
        <f t="shared" si="39"/>
        <v>455.69914999999997</v>
      </c>
    </row>
    <row r="501" spans="1:16" x14ac:dyDescent="0.15">
      <c r="A501" s="1" t="str">
        <f t="shared" si="35"/>
        <v>Loss</v>
      </c>
      <c r="B501" s="1">
        <f t="shared" si="38"/>
        <v>110</v>
      </c>
      <c r="C501" s="5">
        <v>43722</v>
      </c>
      <c r="D501" s="1" t="str">
        <f t="shared" si="36"/>
        <v>VIC</v>
      </c>
      <c r="E501" s="13" t="s">
        <v>4</v>
      </c>
      <c r="F501" s="4">
        <v>4</v>
      </c>
      <c r="G501" s="4">
        <v>14</v>
      </c>
      <c r="H501" s="1" t="s">
        <v>148</v>
      </c>
      <c r="I501" s="10" t="s">
        <v>2</v>
      </c>
      <c r="J501" s="1" t="s">
        <v>7</v>
      </c>
      <c r="K501" s="1" t="s">
        <v>0</v>
      </c>
      <c r="L501" s="9">
        <v>1</v>
      </c>
      <c r="M501" s="3">
        <v>9</v>
      </c>
      <c r="O501" s="2">
        <f t="shared" si="37"/>
        <v>-1</v>
      </c>
      <c r="P501" s="7">
        <f t="shared" si="39"/>
        <v>454.69914999999997</v>
      </c>
    </row>
    <row r="502" spans="1:16" x14ac:dyDescent="0.15">
      <c r="A502" s="1" t="str">
        <f t="shared" si="35"/>
        <v>Loss</v>
      </c>
      <c r="B502" s="1">
        <f t="shared" si="38"/>
        <v>110</v>
      </c>
      <c r="C502" s="5">
        <v>43722</v>
      </c>
      <c r="D502" s="1" t="str">
        <f t="shared" si="36"/>
        <v>VIC</v>
      </c>
      <c r="E502" s="13" t="s">
        <v>4</v>
      </c>
      <c r="F502" s="4">
        <v>6</v>
      </c>
      <c r="G502" s="4">
        <v>9</v>
      </c>
      <c r="H502" s="1" t="s">
        <v>104</v>
      </c>
      <c r="I502" s="10" t="s">
        <v>11</v>
      </c>
      <c r="J502" s="1" t="s">
        <v>79</v>
      </c>
      <c r="K502" s="1" t="s">
        <v>0</v>
      </c>
      <c r="L502" s="9">
        <v>5</v>
      </c>
      <c r="M502" s="3">
        <v>4.08</v>
      </c>
      <c r="O502" s="2">
        <f t="shared" si="37"/>
        <v>-5</v>
      </c>
      <c r="P502" s="7">
        <f t="shared" si="39"/>
        <v>449.69914999999997</v>
      </c>
    </row>
    <row r="503" spans="1:16" x14ac:dyDescent="0.15">
      <c r="A503" s="1" t="str">
        <f t="shared" si="35"/>
        <v>Loss</v>
      </c>
      <c r="B503" s="1">
        <f t="shared" si="38"/>
        <v>110</v>
      </c>
      <c r="C503" s="5">
        <v>43722</v>
      </c>
      <c r="D503" s="1" t="str">
        <f t="shared" si="36"/>
        <v>VIC</v>
      </c>
      <c r="E503" s="13" t="s">
        <v>4</v>
      </c>
      <c r="F503" s="4">
        <v>7</v>
      </c>
      <c r="G503" s="4">
        <v>13</v>
      </c>
      <c r="H503" s="1" t="s">
        <v>147</v>
      </c>
      <c r="I503" s="10" t="s">
        <v>5</v>
      </c>
      <c r="J503" s="1" t="s">
        <v>7</v>
      </c>
      <c r="K503" s="1" t="s">
        <v>0</v>
      </c>
      <c r="L503" s="9">
        <v>5</v>
      </c>
      <c r="M503" s="3">
        <v>2.15</v>
      </c>
      <c r="O503" s="2">
        <f t="shared" si="37"/>
        <v>-5</v>
      </c>
      <c r="P503" s="7">
        <f t="shared" si="39"/>
        <v>444.69914999999997</v>
      </c>
    </row>
    <row r="504" spans="1:16" x14ac:dyDescent="0.15">
      <c r="A504" s="1" t="str">
        <f t="shared" si="35"/>
        <v>Profit</v>
      </c>
      <c r="B504" s="1">
        <f t="shared" si="38"/>
        <v>111</v>
      </c>
      <c r="C504" s="5">
        <v>43723</v>
      </c>
      <c r="D504" s="1" t="str">
        <f t="shared" si="36"/>
        <v>VIC</v>
      </c>
      <c r="E504" s="13" t="s">
        <v>146</v>
      </c>
      <c r="F504" s="4">
        <v>7</v>
      </c>
      <c r="G504" s="4">
        <v>8</v>
      </c>
      <c r="H504" s="1" t="s">
        <v>145</v>
      </c>
      <c r="I504" s="10" t="s">
        <v>8</v>
      </c>
      <c r="J504" s="1" t="s">
        <v>79</v>
      </c>
      <c r="K504" s="1" t="s">
        <v>0</v>
      </c>
      <c r="L504" s="9">
        <v>2</v>
      </c>
      <c r="M504" s="3">
        <v>2.02</v>
      </c>
      <c r="O504" s="2">
        <f t="shared" si="37"/>
        <v>2.04</v>
      </c>
      <c r="P504" s="7">
        <f t="shared" si="39"/>
        <v>446.73915</v>
      </c>
    </row>
    <row r="505" spans="1:16" x14ac:dyDescent="0.15">
      <c r="A505" s="1" t="str">
        <f t="shared" si="35"/>
        <v>Profit</v>
      </c>
      <c r="B505" s="1">
        <f t="shared" si="38"/>
        <v>112</v>
      </c>
      <c r="C505" s="5">
        <v>43729</v>
      </c>
      <c r="D505" s="1" t="str">
        <f t="shared" si="36"/>
        <v>VIC</v>
      </c>
      <c r="E505" s="13" t="s">
        <v>16</v>
      </c>
      <c r="F505" s="4">
        <v>1</v>
      </c>
      <c r="G505" s="4">
        <v>2</v>
      </c>
      <c r="H505" s="1" t="s">
        <v>110</v>
      </c>
      <c r="I505" s="10" t="s">
        <v>8</v>
      </c>
      <c r="J505" s="1" t="s">
        <v>79</v>
      </c>
      <c r="K505" s="1" t="s">
        <v>0</v>
      </c>
      <c r="L505" s="9">
        <v>2</v>
      </c>
      <c r="M505" s="3">
        <v>4.5199999999999996</v>
      </c>
      <c r="O505" s="2">
        <f t="shared" si="37"/>
        <v>7.0399999999999991</v>
      </c>
      <c r="P505" s="7">
        <f t="shared" si="39"/>
        <v>453.77915000000002</v>
      </c>
    </row>
    <row r="506" spans="1:16" x14ac:dyDescent="0.15">
      <c r="A506" s="1" t="str">
        <f t="shared" si="35"/>
        <v>Loss</v>
      </c>
      <c r="B506" s="1">
        <f t="shared" si="38"/>
        <v>112</v>
      </c>
      <c r="C506" s="5">
        <v>43729</v>
      </c>
      <c r="D506" s="1" t="str">
        <f t="shared" si="36"/>
        <v>VIC</v>
      </c>
      <c r="E506" s="13" t="s">
        <v>16</v>
      </c>
      <c r="F506" s="4">
        <v>1</v>
      </c>
      <c r="G506" s="4">
        <v>3</v>
      </c>
      <c r="H506" s="1" t="s">
        <v>144</v>
      </c>
      <c r="I506" s="10" t="s">
        <v>11</v>
      </c>
      <c r="J506" s="1" t="s">
        <v>79</v>
      </c>
      <c r="K506" s="1" t="s">
        <v>0</v>
      </c>
      <c r="L506" s="9">
        <v>1.5</v>
      </c>
      <c r="M506" s="3">
        <v>6.6</v>
      </c>
      <c r="O506" s="2">
        <f t="shared" si="37"/>
        <v>-1.5</v>
      </c>
      <c r="P506" s="7">
        <f t="shared" si="39"/>
        <v>452.27915000000002</v>
      </c>
    </row>
    <row r="507" spans="1:16" x14ac:dyDescent="0.15">
      <c r="A507" s="1" t="str">
        <f t="shared" si="35"/>
        <v>Loss</v>
      </c>
      <c r="B507" s="1">
        <f t="shared" si="38"/>
        <v>112</v>
      </c>
      <c r="C507" s="5">
        <v>43729</v>
      </c>
      <c r="D507" s="1" t="str">
        <f t="shared" si="36"/>
        <v>VIC</v>
      </c>
      <c r="E507" s="13" t="s">
        <v>16</v>
      </c>
      <c r="F507" s="4">
        <v>2</v>
      </c>
      <c r="G507" s="4">
        <v>2</v>
      </c>
      <c r="H507" s="1" t="s">
        <v>143</v>
      </c>
      <c r="I507" s="10" t="s">
        <v>5</v>
      </c>
      <c r="J507" s="1" t="s">
        <v>79</v>
      </c>
      <c r="K507" s="1" t="s">
        <v>0</v>
      </c>
      <c r="L507" s="9">
        <v>2.5</v>
      </c>
      <c r="M507" s="3">
        <v>5.5</v>
      </c>
      <c r="O507" s="2">
        <f t="shared" si="37"/>
        <v>-2.5</v>
      </c>
      <c r="P507" s="7">
        <f t="shared" si="39"/>
        <v>449.77915000000002</v>
      </c>
    </row>
    <row r="508" spans="1:16" x14ac:dyDescent="0.15">
      <c r="A508" s="1" t="str">
        <f t="shared" si="35"/>
        <v>Loss</v>
      </c>
      <c r="B508" s="1">
        <f t="shared" si="38"/>
        <v>112</v>
      </c>
      <c r="C508" s="5">
        <v>43729</v>
      </c>
      <c r="D508" s="1" t="str">
        <f t="shared" si="36"/>
        <v>VIC</v>
      </c>
      <c r="E508" s="13" t="s">
        <v>16</v>
      </c>
      <c r="F508" s="4">
        <v>2</v>
      </c>
      <c r="G508" s="4">
        <v>7</v>
      </c>
      <c r="H508" s="1" t="s">
        <v>142</v>
      </c>
      <c r="I508" s="10" t="s">
        <v>11</v>
      </c>
      <c r="J508" s="1" t="s">
        <v>7</v>
      </c>
      <c r="K508" s="1" t="s">
        <v>0</v>
      </c>
      <c r="L508" s="9">
        <v>0.5</v>
      </c>
      <c r="M508" s="3">
        <v>16.5</v>
      </c>
      <c r="O508" s="2">
        <f t="shared" si="37"/>
        <v>-0.5</v>
      </c>
      <c r="P508" s="7">
        <f t="shared" si="39"/>
        <v>449.27915000000002</v>
      </c>
    </row>
    <row r="509" spans="1:16" x14ac:dyDescent="0.15">
      <c r="A509" s="1" t="str">
        <f t="shared" si="35"/>
        <v>Loss</v>
      </c>
      <c r="B509" s="1">
        <f t="shared" si="38"/>
        <v>112</v>
      </c>
      <c r="C509" s="5">
        <v>43729</v>
      </c>
      <c r="D509" s="1" t="str">
        <f t="shared" si="36"/>
        <v>VIC</v>
      </c>
      <c r="E509" s="13" t="s">
        <v>16</v>
      </c>
      <c r="F509" s="4">
        <v>6</v>
      </c>
      <c r="G509" s="4">
        <v>4</v>
      </c>
      <c r="H509" s="1" t="s">
        <v>141</v>
      </c>
      <c r="I509" s="10" t="s">
        <v>2</v>
      </c>
      <c r="J509" s="1" t="s">
        <v>79</v>
      </c>
      <c r="K509" s="1" t="s">
        <v>0</v>
      </c>
      <c r="L509" s="9">
        <v>1</v>
      </c>
      <c r="M509" s="3">
        <v>7</v>
      </c>
      <c r="O509" s="2">
        <f t="shared" si="37"/>
        <v>-1</v>
      </c>
      <c r="P509" s="7">
        <f t="shared" si="39"/>
        <v>448.27915000000002</v>
      </c>
    </row>
    <row r="510" spans="1:16" x14ac:dyDescent="0.15">
      <c r="A510" s="1" t="str">
        <f t="shared" ref="A510:A573" si="40">IF(OR(AND(K510="Win",I510="1st"),AND(K510="Place",OR(I510="1st",I510="2nd",I510="3rd")),AND(K510="Other",I510="Successful")),"Profit","Loss")</f>
        <v>Loss</v>
      </c>
      <c r="B510" s="1">
        <f t="shared" si="38"/>
        <v>112</v>
      </c>
      <c r="C510" s="5">
        <v>43729</v>
      </c>
      <c r="D510" s="1" t="str">
        <f t="shared" si="36"/>
        <v>VIC</v>
      </c>
      <c r="E510" s="13" t="s">
        <v>16</v>
      </c>
      <c r="F510" s="4">
        <v>6</v>
      </c>
      <c r="G510" s="4">
        <v>5</v>
      </c>
      <c r="H510" s="1" t="s">
        <v>140</v>
      </c>
      <c r="I510" s="10" t="s">
        <v>11</v>
      </c>
      <c r="J510" s="1" t="s">
        <v>79</v>
      </c>
      <c r="K510" s="1" t="s">
        <v>0</v>
      </c>
      <c r="L510" s="9">
        <v>1.5</v>
      </c>
      <c r="M510" s="3">
        <v>5</v>
      </c>
      <c r="O510" s="2">
        <f t="shared" si="37"/>
        <v>-1.5</v>
      </c>
      <c r="P510" s="7">
        <f t="shared" si="39"/>
        <v>446.77915000000002</v>
      </c>
    </row>
    <row r="511" spans="1:16" x14ac:dyDescent="0.15">
      <c r="A511" s="1" t="str">
        <f t="shared" si="40"/>
        <v>Loss</v>
      </c>
      <c r="B511" s="1">
        <f t="shared" si="38"/>
        <v>112</v>
      </c>
      <c r="C511" s="5">
        <v>43729</v>
      </c>
      <c r="D511" s="1" t="str">
        <f t="shared" si="36"/>
        <v>VIC</v>
      </c>
      <c r="E511" s="13" t="s">
        <v>16</v>
      </c>
      <c r="F511" s="4">
        <v>8</v>
      </c>
      <c r="G511" s="4">
        <v>13</v>
      </c>
      <c r="H511" s="1" t="s">
        <v>139</v>
      </c>
      <c r="I511" s="10" t="s">
        <v>14</v>
      </c>
      <c r="J511" s="1" t="s">
        <v>7</v>
      </c>
      <c r="K511" s="1" t="s">
        <v>0</v>
      </c>
      <c r="L511" s="9">
        <v>1</v>
      </c>
      <c r="M511" s="3" t="s">
        <v>137</v>
      </c>
      <c r="O511" s="2">
        <f t="shared" si="37"/>
        <v>-1</v>
      </c>
      <c r="P511" s="7">
        <f t="shared" si="39"/>
        <v>445.77915000000002</v>
      </c>
    </row>
    <row r="512" spans="1:16" x14ac:dyDescent="0.15">
      <c r="A512" s="1" t="str">
        <f t="shared" si="40"/>
        <v>Loss</v>
      </c>
      <c r="B512" s="1">
        <f t="shared" si="38"/>
        <v>112</v>
      </c>
      <c r="C512" s="5">
        <v>43729</v>
      </c>
      <c r="D512" s="1" t="str">
        <f t="shared" si="36"/>
        <v>VIC</v>
      </c>
      <c r="E512" s="13" t="s">
        <v>16</v>
      </c>
      <c r="F512" s="4">
        <v>8</v>
      </c>
      <c r="G512" s="4">
        <v>14</v>
      </c>
      <c r="H512" s="1" t="s">
        <v>76</v>
      </c>
      <c r="I512" s="10" t="s">
        <v>2</v>
      </c>
      <c r="J512" s="1" t="s">
        <v>79</v>
      </c>
      <c r="K512" s="1" t="s">
        <v>0</v>
      </c>
      <c r="L512" s="9">
        <v>0.5</v>
      </c>
      <c r="M512" s="3">
        <v>23.4</v>
      </c>
      <c r="O512" s="2">
        <f t="shared" si="37"/>
        <v>-0.5</v>
      </c>
      <c r="P512" s="7">
        <f t="shared" si="39"/>
        <v>445.27915000000002</v>
      </c>
    </row>
    <row r="513" spans="1:16" x14ac:dyDescent="0.15">
      <c r="A513" s="1" t="str">
        <f t="shared" si="40"/>
        <v>Loss</v>
      </c>
      <c r="B513" s="1">
        <f t="shared" si="38"/>
        <v>112</v>
      </c>
      <c r="C513" s="5">
        <v>43729</v>
      </c>
      <c r="D513" s="1" t="str">
        <f t="shared" si="36"/>
        <v>VIC</v>
      </c>
      <c r="E513" s="13" t="s">
        <v>16</v>
      </c>
      <c r="F513" s="4">
        <v>9</v>
      </c>
      <c r="G513" s="4">
        <v>9</v>
      </c>
      <c r="H513" s="1" t="s">
        <v>138</v>
      </c>
      <c r="I513" s="10" t="s">
        <v>2</v>
      </c>
      <c r="J513" s="1" t="s">
        <v>7</v>
      </c>
      <c r="K513" s="1" t="s">
        <v>0</v>
      </c>
      <c r="L513" s="9">
        <v>2</v>
      </c>
      <c r="M513" s="3" t="s">
        <v>137</v>
      </c>
      <c r="O513" s="2">
        <f t="shared" si="37"/>
        <v>-2</v>
      </c>
      <c r="P513" s="7">
        <f t="shared" si="39"/>
        <v>443.27915000000002</v>
      </c>
    </row>
    <row r="514" spans="1:16" x14ac:dyDescent="0.15">
      <c r="A514" s="1" t="str">
        <f t="shared" si="40"/>
        <v>Profit</v>
      </c>
      <c r="B514" s="1">
        <f t="shared" si="38"/>
        <v>113</v>
      </c>
      <c r="C514" s="5">
        <v>43732</v>
      </c>
      <c r="D514" s="1" t="str">
        <f t="shared" si="36"/>
        <v>VIC</v>
      </c>
      <c r="E514" s="13" t="s">
        <v>136</v>
      </c>
      <c r="F514" s="4">
        <v>4</v>
      </c>
      <c r="G514" s="4">
        <v>7</v>
      </c>
      <c r="H514" s="1" t="s">
        <v>135</v>
      </c>
      <c r="I514" s="10" t="s">
        <v>8</v>
      </c>
      <c r="J514" s="1" t="s">
        <v>79</v>
      </c>
      <c r="K514" s="1" t="s">
        <v>0</v>
      </c>
      <c r="L514" s="9">
        <v>2</v>
      </c>
      <c r="M514" s="3">
        <v>3.2</v>
      </c>
      <c r="O514" s="2">
        <f t="shared" si="37"/>
        <v>4.4000000000000004</v>
      </c>
      <c r="P514" s="7">
        <f t="shared" si="39"/>
        <v>447.67914999999999</v>
      </c>
    </row>
    <row r="515" spans="1:16" x14ac:dyDescent="0.15">
      <c r="A515" s="1" t="str">
        <f t="shared" si="40"/>
        <v>Profit</v>
      </c>
      <c r="B515" s="1">
        <f t="shared" si="38"/>
        <v>114</v>
      </c>
      <c r="C515" s="5">
        <v>43733</v>
      </c>
      <c r="D515" s="1" t="str">
        <f t="shared" ref="D515:D578" si="41">IF(OR(E515="Caulfield",E515="Flemington",E515="Bendigo",E515="Pakenham Synthetic",E515="Ballarat Synthetic",E515="Warrnambool",E515="Mornington",E515="Werribee",E515="Benalla",E515="Ballarat",E515="Bairnsdale",E515="Echuca",E515="Moe",E515="Geelong",E515="Cranbourne",E515="Ararat",E515="Bendigo",E515="Sandown Lakeside",E515="Sandown Hillside",E515="Seymour",E515="Kilmore", E515="Werribee", E515="Sale", E515="Pakenham", E515="Moonee Valley", E515="Yarra Valley", E515="Warnambool", E515="Colac", E515="Stawell"),"VIC","Other")</f>
        <v>VIC</v>
      </c>
      <c r="E515" s="13" t="s">
        <v>4</v>
      </c>
      <c r="F515" s="4">
        <v>2</v>
      </c>
      <c r="G515" s="4">
        <v>1</v>
      </c>
      <c r="H515" s="1" t="s">
        <v>112</v>
      </c>
      <c r="I515" s="10" t="s">
        <v>8</v>
      </c>
      <c r="J515" s="1" t="s">
        <v>79</v>
      </c>
      <c r="K515" s="1" t="s">
        <v>0</v>
      </c>
      <c r="L515" s="9">
        <v>3</v>
      </c>
      <c r="M515" s="3">
        <v>3.63</v>
      </c>
      <c r="O515" s="2">
        <f t="shared" ref="O515:O578" si="42">IF(AND(A515="Profit",J515="Betfair SP"),((L515*M515)-L515)*0.94,IF(OR(A515="Profit"),(L515*M515)-L515,-L515))</f>
        <v>7.8900000000000006</v>
      </c>
      <c r="P515" s="7">
        <f t="shared" si="39"/>
        <v>455.56914999999998</v>
      </c>
    </row>
    <row r="516" spans="1:16" x14ac:dyDescent="0.15">
      <c r="A516" s="1" t="str">
        <f t="shared" si="40"/>
        <v>Loss</v>
      </c>
      <c r="B516" s="1">
        <f t="shared" ref="B516:B579" si="43">IF(C516=C515,B515,B515+1)</f>
        <v>114</v>
      </c>
      <c r="C516" s="5">
        <v>43733</v>
      </c>
      <c r="D516" s="1" t="str">
        <f t="shared" si="41"/>
        <v>VIC</v>
      </c>
      <c r="E516" s="13" t="s">
        <v>4</v>
      </c>
      <c r="F516" s="4">
        <v>3</v>
      </c>
      <c r="G516" s="4">
        <v>3</v>
      </c>
      <c r="H516" s="1" t="s">
        <v>134</v>
      </c>
      <c r="I516" s="10" t="s">
        <v>2</v>
      </c>
      <c r="J516" s="1" t="s">
        <v>79</v>
      </c>
      <c r="K516" s="1" t="s">
        <v>0</v>
      </c>
      <c r="L516" s="9">
        <v>0.5</v>
      </c>
      <c r="M516" s="3">
        <v>18</v>
      </c>
      <c r="O516" s="2">
        <f t="shared" si="42"/>
        <v>-0.5</v>
      </c>
      <c r="P516" s="7">
        <f t="shared" ref="P516:P579" si="44">P515+O516</f>
        <v>455.06914999999998</v>
      </c>
    </row>
    <row r="517" spans="1:16" x14ac:dyDescent="0.15">
      <c r="A517" s="1" t="str">
        <f t="shared" si="40"/>
        <v>Loss</v>
      </c>
      <c r="B517" s="1">
        <f t="shared" si="43"/>
        <v>114</v>
      </c>
      <c r="C517" s="5">
        <v>43733</v>
      </c>
      <c r="D517" s="1" t="str">
        <f t="shared" si="41"/>
        <v>VIC</v>
      </c>
      <c r="E517" s="13" t="s">
        <v>4</v>
      </c>
      <c r="F517" s="4">
        <v>3</v>
      </c>
      <c r="G517" s="4">
        <v>10</v>
      </c>
      <c r="H517" s="1" t="s">
        <v>133</v>
      </c>
      <c r="I517" s="10" t="s">
        <v>2</v>
      </c>
      <c r="J517" s="1" t="s">
        <v>79</v>
      </c>
      <c r="K517" s="1" t="s">
        <v>0</v>
      </c>
      <c r="L517" s="9">
        <v>0.5</v>
      </c>
      <c r="M517" s="3">
        <v>10</v>
      </c>
      <c r="O517" s="2">
        <f t="shared" si="42"/>
        <v>-0.5</v>
      </c>
      <c r="P517" s="7">
        <f t="shared" si="44"/>
        <v>454.56914999999998</v>
      </c>
    </row>
    <row r="518" spans="1:16" x14ac:dyDescent="0.15">
      <c r="A518" s="1" t="str">
        <f t="shared" si="40"/>
        <v>Loss</v>
      </c>
      <c r="B518" s="1">
        <f t="shared" si="43"/>
        <v>115</v>
      </c>
      <c r="C518" s="5">
        <v>43737</v>
      </c>
      <c r="D518" s="1" t="str">
        <f t="shared" si="41"/>
        <v>VIC</v>
      </c>
      <c r="E518" s="13" t="s">
        <v>16</v>
      </c>
      <c r="F518" s="4">
        <v>2</v>
      </c>
      <c r="G518" s="4">
        <v>6</v>
      </c>
      <c r="H518" s="1" t="s">
        <v>132</v>
      </c>
      <c r="I518" s="10" t="s">
        <v>2</v>
      </c>
      <c r="J518" s="1" t="s">
        <v>79</v>
      </c>
      <c r="K518" s="1" t="s">
        <v>0</v>
      </c>
      <c r="L518" s="9">
        <v>1.5</v>
      </c>
      <c r="M518" s="3">
        <v>7.52</v>
      </c>
      <c r="O518" s="2">
        <f t="shared" si="42"/>
        <v>-1.5</v>
      </c>
      <c r="P518" s="7">
        <f t="shared" si="44"/>
        <v>453.06914999999998</v>
      </c>
    </row>
    <row r="519" spans="1:16" x14ac:dyDescent="0.15">
      <c r="A519" s="1" t="str">
        <f t="shared" si="40"/>
        <v>Loss</v>
      </c>
      <c r="B519" s="1">
        <f t="shared" si="43"/>
        <v>115</v>
      </c>
      <c r="C519" s="5">
        <v>43737</v>
      </c>
      <c r="D519" s="1" t="str">
        <f t="shared" si="41"/>
        <v>VIC</v>
      </c>
      <c r="E519" s="13" t="s">
        <v>16</v>
      </c>
      <c r="F519" s="4">
        <v>4</v>
      </c>
      <c r="G519" s="4">
        <v>2</v>
      </c>
      <c r="H519" s="1" t="s">
        <v>131</v>
      </c>
      <c r="I519" s="10" t="s">
        <v>5</v>
      </c>
      <c r="J519" s="1" t="s">
        <v>79</v>
      </c>
      <c r="K519" s="1" t="s">
        <v>0</v>
      </c>
      <c r="L519" s="9">
        <v>1.5</v>
      </c>
      <c r="M519" s="3">
        <v>4</v>
      </c>
      <c r="O519" s="2">
        <f t="shared" si="42"/>
        <v>-1.5</v>
      </c>
      <c r="P519" s="7">
        <f t="shared" si="44"/>
        <v>451.56914999999998</v>
      </c>
    </row>
    <row r="520" spans="1:16" x14ac:dyDescent="0.15">
      <c r="A520" s="1" t="str">
        <f t="shared" si="40"/>
        <v>Profit</v>
      </c>
      <c r="B520" s="1">
        <f t="shared" si="43"/>
        <v>115</v>
      </c>
      <c r="C520" s="5">
        <v>43737</v>
      </c>
      <c r="D520" s="1" t="str">
        <f t="shared" si="41"/>
        <v>VIC</v>
      </c>
      <c r="E520" s="13" t="s">
        <v>16</v>
      </c>
      <c r="F520" s="4">
        <v>4</v>
      </c>
      <c r="G520" s="4">
        <v>10</v>
      </c>
      <c r="H520" s="1" t="s">
        <v>130</v>
      </c>
      <c r="I520" s="10" t="s">
        <v>8</v>
      </c>
      <c r="J520" s="1" t="s">
        <v>79</v>
      </c>
      <c r="K520" s="1" t="s">
        <v>0</v>
      </c>
      <c r="L520" s="9">
        <v>1.5</v>
      </c>
      <c r="M520" s="3">
        <v>4.2</v>
      </c>
      <c r="O520" s="2">
        <f t="shared" si="42"/>
        <v>4.8000000000000007</v>
      </c>
      <c r="P520" s="7">
        <f t="shared" si="44"/>
        <v>456.36914999999999</v>
      </c>
    </row>
    <row r="521" spans="1:16" x14ac:dyDescent="0.15">
      <c r="A521" s="1" t="str">
        <f t="shared" si="40"/>
        <v>Loss</v>
      </c>
      <c r="B521" s="1">
        <f t="shared" si="43"/>
        <v>115</v>
      </c>
      <c r="C521" s="5">
        <v>43737</v>
      </c>
      <c r="D521" s="1" t="str">
        <f t="shared" si="41"/>
        <v>VIC</v>
      </c>
      <c r="E521" s="13" t="s">
        <v>16</v>
      </c>
      <c r="F521" s="4">
        <v>5</v>
      </c>
      <c r="G521" s="4">
        <v>3</v>
      </c>
      <c r="H521" s="1" t="s">
        <v>90</v>
      </c>
      <c r="I521" s="10" t="s">
        <v>5</v>
      </c>
      <c r="J521" s="1" t="s">
        <v>79</v>
      </c>
      <c r="K521" s="1" t="s">
        <v>0</v>
      </c>
      <c r="L521" s="9">
        <v>3</v>
      </c>
      <c r="M521" s="3">
        <v>2.72</v>
      </c>
      <c r="O521" s="2">
        <f t="shared" si="42"/>
        <v>-3</v>
      </c>
      <c r="P521" s="7">
        <f t="shared" si="44"/>
        <v>453.36914999999999</v>
      </c>
    </row>
    <row r="522" spans="1:16" x14ac:dyDescent="0.15">
      <c r="A522" s="1" t="str">
        <f t="shared" si="40"/>
        <v>Loss</v>
      </c>
      <c r="B522" s="1">
        <f t="shared" si="43"/>
        <v>115</v>
      </c>
      <c r="C522" s="5">
        <v>43737</v>
      </c>
      <c r="D522" s="1" t="str">
        <f t="shared" si="41"/>
        <v>VIC</v>
      </c>
      <c r="E522" s="13" t="s">
        <v>16</v>
      </c>
      <c r="F522" s="4">
        <v>6</v>
      </c>
      <c r="G522" s="4">
        <v>3</v>
      </c>
      <c r="H522" s="1" t="s">
        <v>91</v>
      </c>
      <c r="I522" s="10" t="s">
        <v>2</v>
      </c>
      <c r="J522" s="1" t="s">
        <v>79</v>
      </c>
      <c r="K522" s="1" t="s">
        <v>0</v>
      </c>
      <c r="L522" s="9">
        <v>2</v>
      </c>
      <c r="M522" s="3">
        <v>4.12</v>
      </c>
      <c r="O522" s="2">
        <f t="shared" si="42"/>
        <v>-2</v>
      </c>
      <c r="P522" s="7">
        <f t="shared" si="44"/>
        <v>451.36914999999999</v>
      </c>
    </row>
    <row r="523" spans="1:16" x14ac:dyDescent="0.15">
      <c r="A523" s="1" t="str">
        <f t="shared" si="40"/>
        <v>Profit</v>
      </c>
      <c r="B523" s="1">
        <f t="shared" si="43"/>
        <v>115</v>
      </c>
      <c r="C523" s="5">
        <v>43737</v>
      </c>
      <c r="D523" s="1" t="str">
        <f t="shared" si="41"/>
        <v>VIC</v>
      </c>
      <c r="E523" s="13" t="s">
        <v>16</v>
      </c>
      <c r="F523" s="4">
        <v>6</v>
      </c>
      <c r="G523" s="4">
        <v>9</v>
      </c>
      <c r="H523" s="1" t="s">
        <v>129</v>
      </c>
      <c r="I523" s="10" t="s">
        <v>8</v>
      </c>
      <c r="J523" s="1" t="s">
        <v>79</v>
      </c>
      <c r="K523" s="1" t="s">
        <v>0</v>
      </c>
      <c r="L523" s="9">
        <v>1</v>
      </c>
      <c r="M523" s="3">
        <v>19.809999999999999</v>
      </c>
      <c r="O523" s="2">
        <f t="shared" si="42"/>
        <v>18.809999999999999</v>
      </c>
      <c r="P523" s="7">
        <f t="shared" si="44"/>
        <v>470.17914999999999</v>
      </c>
    </row>
    <row r="524" spans="1:16" x14ac:dyDescent="0.15">
      <c r="A524" s="1" t="str">
        <f t="shared" si="40"/>
        <v>Loss</v>
      </c>
      <c r="B524" s="1">
        <f t="shared" si="43"/>
        <v>115</v>
      </c>
      <c r="C524" s="5">
        <v>43737</v>
      </c>
      <c r="D524" s="1" t="str">
        <f t="shared" si="41"/>
        <v>VIC</v>
      </c>
      <c r="E524" s="13" t="s">
        <v>16</v>
      </c>
      <c r="F524" s="4">
        <v>7</v>
      </c>
      <c r="G524" s="4">
        <v>7</v>
      </c>
      <c r="H524" s="1" t="s">
        <v>128</v>
      </c>
      <c r="I524" s="10" t="s">
        <v>2</v>
      </c>
      <c r="J524" s="1" t="s">
        <v>79</v>
      </c>
      <c r="K524" s="1" t="s">
        <v>0</v>
      </c>
      <c r="L524" s="9">
        <v>2</v>
      </c>
      <c r="M524" s="3">
        <v>5.39</v>
      </c>
      <c r="O524" s="2">
        <f t="shared" si="42"/>
        <v>-2</v>
      </c>
      <c r="P524" s="7">
        <f t="shared" si="44"/>
        <v>468.17914999999999</v>
      </c>
    </row>
    <row r="525" spans="1:16" x14ac:dyDescent="0.15">
      <c r="A525" s="1" t="str">
        <f t="shared" si="40"/>
        <v>Profit</v>
      </c>
      <c r="B525" s="1">
        <f t="shared" si="43"/>
        <v>115</v>
      </c>
      <c r="C525" s="5">
        <v>43737</v>
      </c>
      <c r="D525" s="1" t="str">
        <f t="shared" si="41"/>
        <v>VIC</v>
      </c>
      <c r="E525" s="13" t="s">
        <v>16</v>
      </c>
      <c r="F525" s="4">
        <v>9</v>
      </c>
      <c r="G525" s="4">
        <v>17</v>
      </c>
      <c r="H525" s="1" t="s">
        <v>75</v>
      </c>
      <c r="I525" s="10" t="s">
        <v>8</v>
      </c>
      <c r="J525" s="1" t="s">
        <v>79</v>
      </c>
      <c r="K525" s="1" t="s">
        <v>0</v>
      </c>
      <c r="L525" s="9">
        <v>3</v>
      </c>
      <c r="M525" s="3">
        <v>2.1800000000000002</v>
      </c>
      <c r="O525" s="2">
        <f t="shared" si="42"/>
        <v>3.5400000000000009</v>
      </c>
      <c r="P525" s="7">
        <f t="shared" si="44"/>
        <v>471.71915000000001</v>
      </c>
    </row>
    <row r="526" spans="1:16" x14ac:dyDescent="0.15">
      <c r="A526" s="1" t="str">
        <f t="shared" si="40"/>
        <v>Loss</v>
      </c>
      <c r="B526" s="1">
        <f t="shared" si="43"/>
        <v>116</v>
      </c>
      <c r="C526" s="5">
        <v>43743</v>
      </c>
      <c r="D526" s="1" t="str">
        <f t="shared" si="41"/>
        <v>VIC</v>
      </c>
      <c r="E526" s="13" t="s">
        <v>4</v>
      </c>
      <c r="F526" s="4">
        <v>2</v>
      </c>
      <c r="G526" s="4">
        <v>3</v>
      </c>
      <c r="H526" s="1" t="s">
        <v>24</v>
      </c>
      <c r="I526" s="10" t="s">
        <v>2</v>
      </c>
      <c r="J526" s="1" t="s">
        <v>79</v>
      </c>
      <c r="K526" s="1" t="s">
        <v>0</v>
      </c>
      <c r="L526" s="9">
        <v>3</v>
      </c>
      <c r="M526" s="3">
        <v>6</v>
      </c>
      <c r="O526" s="2">
        <f t="shared" si="42"/>
        <v>-3</v>
      </c>
      <c r="P526" s="7">
        <f t="shared" si="44"/>
        <v>468.71915000000001</v>
      </c>
    </row>
    <row r="527" spans="1:16" x14ac:dyDescent="0.15">
      <c r="A527" s="1" t="str">
        <f t="shared" si="40"/>
        <v>Loss</v>
      </c>
      <c r="B527" s="1">
        <f t="shared" si="43"/>
        <v>116</v>
      </c>
      <c r="C527" s="5">
        <v>43743</v>
      </c>
      <c r="D527" s="1" t="str">
        <f t="shared" si="41"/>
        <v>VIC</v>
      </c>
      <c r="E527" s="13" t="s">
        <v>4</v>
      </c>
      <c r="F527" s="4">
        <v>4</v>
      </c>
      <c r="G527" s="4">
        <v>8</v>
      </c>
      <c r="H527" s="1" t="s">
        <v>104</v>
      </c>
      <c r="I527" s="10" t="s">
        <v>2</v>
      </c>
      <c r="J527" s="1" t="s">
        <v>7</v>
      </c>
      <c r="K527" s="1" t="s">
        <v>0</v>
      </c>
      <c r="L527" s="9">
        <v>3</v>
      </c>
      <c r="M527" s="3">
        <v>4.2</v>
      </c>
      <c r="O527" s="2">
        <f t="shared" si="42"/>
        <v>-3</v>
      </c>
      <c r="P527" s="7">
        <f t="shared" si="44"/>
        <v>465.71915000000001</v>
      </c>
    </row>
    <row r="528" spans="1:16" x14ac:dyDescent="0.15">
      <c r="A528" s="1" t="str">
        <f t="shared" si="40"/>
        <v>Loss</v>
      </c>
      <c r="B528" s="1">
        <f t="shared" si="43"/>
        <v>116</v>
      </c>
      <c r="C528" s="5">
        <v>43743</v>
      </c>
      <c r="D528" s="1" t="str">
        <f t="shared" si="41"/>
        <v>VIC</v>
      </c>
      <c r="E528" s="13" t="s">
        <v>4</v>
      </c>
      <c r="F528" s="4">
        <v>5</v>
      </c>
      <c r="G528" s="4">
        <v>13</v>
      </c>
      <c r="H528" s="1" t="s">
        <v>127</v>
      </c>
      <c r="I528" s="10" t="s">
        <v>2</v>
      </c>
      <c r="J528" s="1" t="s">
        <v>126</v>
      </c>
      <c r="K528" s="1" t="s">
        <v>0</v>
      </c>
      <c r="L528" s="9">
        <v>1</v>
      </c>
      <c r="M528" s="3">
        <v>30.6</v>
      </c>
      <c r="O528" s="2">
        <f t="shared" si="42"/>
        <v>-1</v>
      </c>
      <c r="P528" s="7">
        <f t="shared" si="44"/>
        <v>464.71915000000001</v>
      </c>
    </row>
    <row r="529" spans="1:16" x14ac:dyDescent="0.15">
      <c r="A529" s="1" t="str">
        <f t="shared" si="40"/>
        <v>Loss</v>
      </c>
      <c r="B529" s="1">
        <f t="shared" si="43"/>
        <v>116</v>
      </c>
      <c r="C529" s="5">
        <v>43743</v>
      </c>
      <c r="D529" s="1" t="str">
        <f t="shared" si="41"/>
        <v>VIC</v>
      </c>
      <c r="E529" s="13" t="s">
        <v>4</v>
      </c>
      <c r="F529" s="4">
        <v>9</v>
      </c>
      <c r="G529" s="4">
        <v>7</v>
      </c>
      <c r="H529" s="1" t="s">
        <v>125</v>
      </c>
      <c r="I529" s="10" t="s">
        <v>11</v>
      </c>
      <c r="J529" s="1" t="s">
        <v>122</v>
      </c>
      <c r="K529" s="1" t="s">
        <v>0</v>
      </c>
      <c r="L529" s="9">
        <v>2</v>
      </c>
      <c r="M529" s="3">
        <v>4.75</v>
      </c>
      <c r="O529" s="2">
        <f t="shared" si="42"/>
        <v>-2</v>
      </c>
      <c r="P529" s="7">
        <f t="shared" si="44"/>
        <v>462.71915000000001</v>
      </c>
    </row>
    <row r="530" spans="1:16" x14ac:dyDescent="0.15">
      <c r="A530" s="1" t="str">
        <f t="shared" si="40"/>
        <v>Loss</v>
      </c>
      <c r="B530" s="1">
        <f t="shared" si="43"/>
        <v>116</v>
      </c>
      <c r="C530" s="5">
        <v>43743</v>
      </c>
      <c r="D530" s="1" t="str">
        <f t="shared" si="41"/>
        <v>VIC</v>
      </c>
      <c r="E530" s="13" t="s">
        <v>4</v>
      </c>
      <c r="F530" s="4">
        <v>9</v>
      </c>
      <c r="G530" s="4">
        <v>11</v>
      </c>
      <c r="H530" s="1" t="s">
        <v>124</v>
      </c>
      <c r="I530" s="10" t="s">
        <v>2</v>
      </c>
      <c r="J530" s="1" t="s">
        <v>122</v>
      </c>
      <c r="K530" s="1" t="s">
        <v>0</v>
      </c>
      <c r="L530" s="9">
        <v>1</v>
      </c>
      <c r="M530" s="3">
        <v>9.5</v>
      </c>
      <c r="O530" s="2">
        <f t="shared" si="42"/>
        <v>-1</v>
      </c>
      <c r="P530" s="7">
        <f t="shared" si="44"/>
        <v>461.71915000000001</v>
      </c>
    </row>
    <row r="531" spans="1:16" x14ac:dyDescent="0.15">
      <c r="A531" s="1" t="str">
        <f t="shared" si="40"/>
        <v>Loss</v>
      </c>
      <c r="B531" s="1">
        <f t="shared" si="43"/>
        <v>116</v>
      </c>
      <c r="C531" s="5">
        <v>43743</v>
      </c>
      <c r="D531" s="1" t="str">
        <f t="shared" si="41"/>
        <v>VIC</v>
      </c>
      <c r="E531" s="13" t="s">
        <v>4</v>
      </c>
      <c r="F531" s="4">
        <v>9</v>
      </c>
      <c r="G531" s="4">
        <v>17</v>
      </c>
      <c r="H531" s="1" t="s">
        <v>76</v>
      </c>
      <c r="I531" s="10" t="s">
        <v>123</v>
      </c>
      <c r="J531" s="1" t="s">
        <v>122</v>
      </c>
      <c r="K531" s="1" t="s">
        <v>0</v>
      </c>
      <c r="L531" s="9">
        <v>2</v>
      </c>
      <c r="M531" s="3">
        <v>8</v>
      </c>
      <c r="O531" s="2">
        <f t="shared" si="42"/>
        <v>-2</v>
      </c>
      <c r="P531" s="7">
        <f t="shared" si="44"/>
        <v>459.71915000000001</v>
      </c>
    </row>
    <row r="532" spans="1:16" x14ac:dyDescent="0.15">
      <c r="A532" s="1" t="str">
        <f t="shared" si="40"/>
        <v>Loss</v>
      </c>
      <c r="B532" s="1">
        <f t="shared" si="43"/>
        <v>117</v>
      </c>
      <c r="C532" s="5">
        <v>43747</v>
      </c>
      <c r="D532" s="1" t="str">
        <f t="shared" si="41"/>
        <v>VIC</v>
      </c>
      <c r="E532" s="13" t="s">
        <v>119</v>
      </c>
      <c r="F532" s="4">
        <v>2</v>
      </c>
      <c r="G532" s="4">
        <v>2</v>
      </c>
      <c r="H532" s="1" t="s">
        <v>121</v>
      </c>
      <c r="I532" s="10" t="s">
        <v>14</v>
      </c>
      <c r="J532" s="1" t="s">
        <v>79</v>
      </c>
      <c r="K532" s="1" t="s">
        <v>0</v>
      </c>
      <c r="L532" s="9">
        <v>3</v>
      </c>
      <c r="M532" s="3">
        <v>3.3</v>
      </c>
      <c r="O532" s="2">
        <f t="shared" si="42"/>
        <v>-3</v>
      </c>
      <c r="P532" s="7">
        <f t="shared" si="44"/>
        <v>456.71915000000001</v>
      </c>
    </row>
    <row r="533" spans="1:16" x14ac:dyDescent="0.15">
      <c r="A533" s="1" t="str">
        <f t="shared" si="40"/>
        <v>Profit</v>
      </c>
      <c r="B533" s="1">
        <f t="shared" si="43"/>
        <v>117</v>
      </c>
      <c r="C533" s="5">
        <v>43747</v>
      </c>
      <c r="D533" s="1" t="str">
        <f t="shared" si="41"/>
        <v>VIC</v>
      </c>
      <c r="E533" s="13" t="s">
        <v>119</v>
      </c>
      <c r="F533" s="4">
        <v>2</v>
      </c>
      <c r="G533" s="4">
        <v>6</v>
      </c>
      <c r="H533" s="1" t="s">
        <v>120</v>
      </c>
      <c r="I533" s="10" t="s">
        <v>8</v>
      </c>
      <c r="J533" s="1" t="s">
        <v>79</v>
      </c>
      <c r="K533" s="1" t="s">
        <v>0</v>
      </c>
      <c r="L533" s="9">
        <v>1</v>
      </c>
      <c r="M533" s="3">
        <v>4.5999999999999996</v>
      </c>
      <c r="O533" s="2">
        <f t="shared" si="42"/>
        <v>3.5999999999999996</v>
      </c>
      <c r="P533" s="7">
        <f t="shared" si="44"/>
        <v>460.31915000000004</v>
      </c>
    </row>
    <row r="534" spans="1:16" x14ac:dyDescent="0.15">
      <c r="A534" s="1" t="str">
        <f t="shared" si="40"/>
        <v>Loss</v>
      </c>
      <c r="B534" s="1">
        <f t="shared" si="43"/>
        <v>117</v>
      </c>
      <c r="C534" s="5">
        <v>43747</v>
      </c>
      <c r="D534" s="1" t="str">
        <f t="shared" si="41"/>
        <v>VIC</v>
      </c>
      <c r="E534" s="13" t="s">
        <v>119</v>
      </c>
      <c r="F534" s="4">
        <v>5</v>
      </c>
      <c r="G534" s="4">
        <v>6</v>
      </c>
      <c r="H534" s="1" t="s">
        <v>118</v>
      </c>
      <c r="I534" s="10" t="s">
        <v>2</v>
      </c>
      <c r="J534" s="1" t="s">
        <v>7</v>
      </c>
      <c r="K534" s="1" t="s">
        <v>0</v>
      </c>
      <c r="L534" s="9">
        <v>1</v>
      </c>
      <c r="M534" s="3">
        <v>3.2</v>
      </c>
      <c r="O534" s="2">
        <f t="shared" si="42"/>
        <v>-1</v>
      </c>
      <c r="P534" s="7">
        <f t="shared" si="44"/>
        <v>459.31915000000004</v>
      </c>
    </row>
    <row r="535" spans="1:16" x14ac:dyDescent="0.15">
      <c r="A535" s="1" t="str">
        <f t="shared" si="40"/>
        <v>Loss</v>
      </c>
      <c r="B535" s="1">
        <f t="shared" si="43"/>
        <v>118</v>
      </c>
      <c r="C535" s="5">
        <v>43749</v>
      </c>
      <c r="D535" s="1" t="str">
        <f t="shared" si="41"/>
        <v>VIC</v>
      </c>
      <c r="E535" s="1" t="s">
        <v>117</v>
      </c>
      <c r="F535" s="4">
        <v>2</v>
      </c>
      <c r="G535" s="4">
        <v>8</v>
      </c>
      <c r="H535" s="1" t="s">
        <v>116</v>
      </c>
      <c r="I535" s="10" t="s">
        <v>11</v>
      </c>
      <c r="J535" s="1" t="s">
        <v>79</v>
      </c>
      <c r="K535" s="1" t="s">
        <v>0</v>
      </c>
      <c r="L535" s="9">
        <v>2</v>
      </c>
      <c r="M535" s="3">
        <v>4</v>
      </c>
      <c r="O535" s="2">
        <f t="shared" si="42"/>
        <v>-2</v>
      </c>
      <c r="P535" s="7">
        <f t="shared" si="44"/>
        <v>457.31915000000004</v>
      </c>
    </row>
    <row r="536" spans="1:16" x14ac:dyDescent="0.15">
      <c r="A536" s="1" t="str">
        <f t="shared" si="40"/>
        <v>Loss</v>
      </c>
      <c r="B536" s="1">
        <f t="shared" si="43"/>
        <v>119</v>
      </c>
      <c r="C536" s="5">
        <v>43750</v>
      </c>
      <c r="D536" s="1" t="str">
        <f t="shared" si="41"/>
        <v>VIC</v>
      </c>
      <c r="E536" s="1" t="s">
        <v>16</v>
      </c>
      <c r="F536" s="4">
        <v>4</v>
      </c>
      <c r="G536" s="4">
        <v>1</v>
      </c>
      <c r="H536" s="1" t="s">
        <v>115</v>
      </c>
      <c r="I536" s="10" t="s">
        <v>5</v>
      </c>
      <c r="J536" s="1" t="s">
        <v>79</v>
      </c>
      <c r="K536" s="1" t="s">
        <v>0</v>
      </c>
      <c r="L536" s="9">
        <v>1.5</v>
      </c>
      <c r="M536" s="3">
        <v>4.42</v>
      </c>
      <c r="O536" s="2">
        <f t="shared" si="42"/>
        <v>-1.5</v>
      </c>
      <c r="P536" s="7">
        <f t="shared" si="44"/>
        <v>455.81915000000004</v>
      </c>
    </row>
    <row r="537" spans="1:16" x14ac:dyDescent="0.15">
      <c r="A537" s="1" t="str">
        <f t="shared" si="40"/>
        <v>Loss</v>
      </c>
      <c r="B537" s="1">
        <f t="shared" si="43"/>
        <v>119</v>
      </c>
      <c r="C537" s="5">
        <v>43750</v>
      </c>
      <c r="D537" s="1" t="str">
        <f t="shared" si="41"/>
        <v>VIC</v>
      </c>
      <c r="E537" s="1" t="s">
        <v>16</v>
      </c>
      <c r="F537" s="4">
        <v>4</v>
      </c>
      <c r="G537" s="4">
        <v>4</v>
      </c>
      <c r="H537" s="1" t="s">
        <v>114</v>
      </c>
      <c r="I537" s="10" t="s">
        <v>2</v>
      </c>
      <c r="J537" s="1" t="s">
        <v>79</v>
      </c>
      <c r="K537" s="1" t="s">
        <v>0</v>
      </c>
      <c r="L537" s="9">
        <v>1</v>
      </c>
      <c r="M537" s="3">
        <v>10</v>
      </c>
      <c r="O537" s="2">
        <f t="shared" si="42"/>
        <v>-1</v>
      </c>
      <c r="P537" s="7">
        <f t="shared" si="44"/>
        <v>454.81915000000004</v>
      </c>
    </row>
    <row r="538" spans="1:16" x14ac:dyDescent="0.15">
      <c r="A538" s="1" t="str">
        <f t="shared" si="40"/>
        <v>Loss</v>
      </c>
      <c r="B538" s="1">
        <f t="shared" si="43"/>
        <v>119</v>
      </c>
      <c r="C538" s="5">
        <v>43750</v>
      </c>
      <c r="D538" s="1" t="str">
        <f t="shared" si="41"/>
        <v>VIC</v>
      </c>
      <c r="E538" s="1" t="s">
        <v>16</v>
      </c>
      <c r="F538" s="4">
        <v>5</v>
      </c>
      <c r="G538" s="4">
        <v>5</v>
      </c>
      <c r="H538" s="1" t="s">
        <v>113</v>
      </c>
      <c r="I538" s="10" t="s">
        <v>2</v>
      </c>
      <c r="J538" s="1" t="s">
        <v>79</v>
      </c>
      <c r="K538" s="1" t="s">
        <v>0</v>
      </c>
      <c r="L538" s="9">
        <v>0.5</v>
      </c>
      <c r="M538" s="3">
        <v>15.5</v>
      </c>
      <c r="O538" s="2">
        <f t="shared" si="42"/>
        <v>-0.5</v>
      </c>
      <c r="P538" s="7">
        <f t="shared" si="44"/>
        <v>454.31915000000004</v>
      </c>
    </row>
    <row r="539" spans="1:16" x14ac:dyDescent="0.15">
      <c r="A539" s="1" t="str">
        <f t="shared" si="40"/>
        <v>Profit</v>
      </c>
      <c r="B539" s="1">
        <f t="shared" si="43"/>
        <v>119</v>
      </c>
      <c r="C539" s="5">
        <v>43750</v>
      </c>
      <c r="D539" s="1" t="str">
        <f t="shared" si="41"/>
        <v>VIC</v>
      </c>
      <c r="E539" s="1" t="s">
        <v>16</v>
      </c>
      <c r="F539" s="4">
        <v>6</v>
      </c>
      <c r="G539" s="4">
        <v>3</v>
      </c>
      <c r="H539" s="1" t="s">
        <v>91</v>
      </c>
      <c r="I539" s="10" t="s">
        <v>8</v>
      </c>
      <c r="J539" s="1" t="s">
        <v>79</v>
      </c>
      <c r="K539" s="1" t="s">
        <v>0</v>
      </c>
      <c r="L539" s="9">
        <v>4</v>
      </c>
      <c r="M539" s="3">
        <v>2.2999999999999998</v>
      </c>
      <c r="O539" s="2">
        <f t="shared" si="42"/>
        <v>5.1999999999999993</v>
      </c>
      <c r="P539" s="7">
        <f t="shared" si="44"/>
        <v>459.51915000000002</v>
      </c>
    </row>
    <row r="540" spans="1:16" x14ac:dyDescent="0.15">
      <c r="A540" s="1" t="str">
        <f t="shared" si="40"/>
        <v>Loss</v>
      </c>
      <c r="B540" s="1">
        <f t="shared" si="43"/>
        <v>119</v>
      </c>
      <c r="C540" s="5">
        <v>43750</v>
      </c>
      <c r="D540" s="1" t="str">
        <f t="shared" si="41"/>
        <v>VIC</v>
      </c>
      <c r="E540" s="1" t="s">
        <v>16</v>
      </c>
      <c r="F540" s="4">
        <v>8</v>
      </c>
      <c r="G540" s="4">
        <v>15</v>
      </c>
      <c r="H540" s="1" t="s">
        <v>112</v>
      </c>
      <c r="I540" s="10" t="s">
        <v>2</v>
      </c>
      <c r="J540" s="1" t="s">
        <v>7</v>
      </c>
      <c r="K540" s="1" t="s">
        <v>0</v>
      </c>
      <c r="L540" s="9">
        <v>1</v>
      </c>
      <c r="M540" s="3">
        <v>20</v>
      </c>
      <c r="O540" s="2">
        <f t="shared" si="42"/>
        <v>-1</v>
      </c>
      <c r="P540" s="7">
        <f t="shared" si="44"/>
        <v>458.51915000000002</v>
      </c>
    </row>
    <row r="541" spans="1:16" x14ac:dyDescent="0.15">
      <c r="A541" s="1" t="str">
        <f t="shared" si="40"/>
        <v>Loss</v>
      </c>
      <c r="B541" s="1">
        <f t="shared" si="43"/>
        <v>119</v>
      </c>
      <c r="C541" s="5">
        <v>43750</v>
      </c>
      <c r="D541" s="1" t="str">
        <f t="shared" si="41"/>
        <v>VIC</v>
      </c>
      <c r="E541" s="1" t="s">
        <v>16</v>
      </c>
      <c r="F541" s="4">
        <v>9</v>
      </c>
      <c r="G541" s="4">
        <v>11</v>
      </c>
      <c r="H541" s="1" t="s">
        <v>111</v>
      </c>
      <c r="I541" s="10" t="s">
        <v>11</v>
      </c>
      <c r="J541" s="1" t="s">
        <v>7</v>
      </c>
      <c r="K541" s="1" t="s">
        <v>0</v>
      </c>
      <c r="L541" s="9">
        <v>1</v>
      </c>
      <c r="M541" s="3">
        <v>10</v>
      </c>
      <c r="O541" s="2">
        <f t="shared" si="42"/>
        <v>-1</v>
      </c>
      <c r="P541" s="7">
        <f t="shared" si="44"/>
        <v>457.51915000000002</v>
      </c>
    </row>
    <row r="542" spans="1:16" x14ac:dyDescent="0.15">
      <c r="A542" s="1" t="str">
        <f t="shared" si="40"/>
        <v>Profit</v>
      </c>
      <c r="B542" s="1">
        <f t="shared" si="43"/>
        <v>120</v>
      </c>
      <c r="C542" s="5">
        <v>43754</v>
      </c>
      <c r="D542" s="1" t="str">
        <f t="shared" si="41"/>
        <v>VIC</v>
      </c>
      <c r="E542" s="1" t="s">
        <v>16</v>
      </c>
      <c r="F542" s="4">
        <v>1</v>
      </c>
      <c r="G542" s="4">
        <v>2</v>
      </c>
      <c r="H542" s="1" t="s">
        <v>110</v>
      </c>
      <c r="I542" s="10" t="s">
        <v>8</v>
      </c>
      <c r="J542" s="1" t="s">
        <v>7</v>
      </c>
      <c r="K542" s="1" t="s">
        <v>0</v>
      </c>
      <c r="L542" s="9">
        <v>1.5</v>
      </c>
      <c r="M542" s="3">
        <v>1.8</v>
      </c>
      <c r="O542" s="2">
        <f t="shared" si="42"/>
        <v>1.2000000000000002</v>
      </c>
      <c r="P542" s="7">
        <f t="shared" si="44"/>
        <v>458.71915000000001</v>
      </c>
    </row>
    <row r="543" spans="1:16" x14ac:dyDescent="0.15">
      <c r="A543" s="1" t="str">
        <f t="shared" si="40"/>
        <v>Loss</v>
      </c>
      <c r="B543" s="1">
        <f t="shared" si="43"/>
        <v>120</v>
      </c>
      <c r="C543" s="5">
        <v>43754</v>
      </c>
      <c r="D543" s="1" t="str">
        <f t="shared" si="41"/>
        <v>VIC</v>
      </c>
      <c r="E543" s="1" t="s">
        <v>16</v>
      </c>
      <c r="F543" s="4">
        <v>1</v>
      </c>
      <c r="G543" s="4">
        <v>5</v>
      </c>
      <c r="H543" s="1" t="s">
        <v>109</v>
      </c>
      <c r="I543" s="10" t="s">
        <v>107</v>
      </c>
      <c r="J543" s="1" t="s">
        <v>7</v>
      </c>
      <c r="K543" s="1" t="s">
        <v>0</v>
      </c>
      <c r="L543" s="9">
        <v>1.5</v>
      </c>
      <c r="M543" s="3">
        <v>5</v>
      </c>
      <c r="O543" s="2">
        <f t="shared" si="42"/>
        <v>-1.5</v>
      </c>
      <c r="P543" s="7">
        <f t="shared" si="44"/>
        <v>457.21915000000001</v>
      </c>
    </row>
    <row r="544" spans="1:16" x14ac:dyDescent="0.15">
      <c r="A544" s="1" t="str">
        <f t="shared" si="40"/>
        <v>Loss</v>
      </c>
      <c r="B544" s="1">
        <f t="shared" si="43"/>
        <v>120</v>
      </c>
      <c r="C544" s="5">
        <v>43754</v>
      </c>
      <c r="D544" s="1" t="str">
        <f t="shared" si="41"/>
        <v>VIC</v>
      </c>
      <c r="E544" s="1" t="s">
        <v>16</v>
      </c>
      <c r="F544" s="4">
        <v>6</v>
      </c>
      <c r="G544" s="4">
        <v>4</v>
      </c>
      <c r="H544" s="1" t="s">
        <v>108</v>
      </c>
      <c r="I544" s="10" t="s">
        <v>107</v>
      </c>
      <c r="J544" s="1" t="s">
        <v>7</v>
      </c>
      <c r="K544" s="1" t="s">
        <v>0</v>
      </c>
      <c r="L544" s="9">
        <v>4</v>
      </c>
      <c r="M544" s="3">
        <v>2</v>
      </c>
      <c r="O544" s="2">
        <f t="shared" si="42"/>
        <v>-4</v>
      </c>
      <c r="P544" s="7">
        <f t="shared" si="44"/>
        <v>453.21915000000001</v>
      </c>
    </row>
    <row r="545" spans="1:16" x14ac:dyDescent="0.15">
      <c r="A545" s="1" t="str">
        <f t="shared" si="40"/>
        <v>Loss</v>
      </c>
      <c r="B545" s="1">
        <f t="shared" si="43"/>
        <v>120</v>
      </c>
      <c r="C545" s="5">
        <v>43754</v>
      </c>
      <c r="D545" s="1" t="str">
        <f t="shared" si="41"/>
        <v>VIC</v>
      </c>
      <c r="E545" s="1" t="s">
        <v>16</v>
      </c>
      <c r="F545" s="4">
        <v>7</v>
      </c>
      <c r="G545" s="4">
        <v>4</v>
      </c>
      <c r="H545" s="1" t="s">
        <v>106</v>
      </c>
      <c r="I545" s="10" t="s">
        <v>14</v>
      </c>
      <c r="J545" s="1" t="s">
        <v>7</v>
      </c>
      <c r="K545" s="1" t="s">
        <v>0</v>
      </c>
      <c r="L545" s="9">
        <v>1</v>
      </c>
      <c r="M545" s="3">
        <v>7</v>
      </c>
      <c r="O545" s="2">
        <f t="shared" si="42"/>
        <v>-1</v>
      </c>
      <c r="P545" s="7">
        <f t="shared" si="44"/>
        <v>452.21915000000001</v>
      </c>
    </row>
    <row r="546" spans="1:16" x14ac:dyDescent="0.15">
      <c r="A546" s="1" t="str">
        <f t="shared" si="40"/>
        <v>Loss</v>
      </c>
      <c r="B546" s="1">
        <f t="shared" si="43"/>
        <v>120</v>
      </c>
      <c r="C546" s="5">
        <v>43754</v>
      </c>
      <c r="D546" s="1" t="str">
        <f t="shared" si="41"/>
        <v>VIC</v>
      </c>
      <c r="E546" s="1" t="s">
        <v>16</v>
      </c>
      <c r="F546" s="4">
        <v>8</v>
      </c>
      <c r="G546" s="4">
        <v>4</v>
      </c>
      <c r="H546" s="1" t="s">
        <v>105</v>
      </c>
      <c r="I546" s="10" t="s">
        <v>5</v>
      </c>
      <c r="J546" s="1" t="s">
        <v>7</v>
      </c>
      <c r="K546" s="1" t="s">
        <v>0</v>
      </c>
      <c r="L546" s="9">
        <v>2.5</v>
      </c>
      <c r="M546" s="3">
        <v>2.6</v>
      </c>
      <c r="O546" s="2">
        <f t="shared" si="42"/>
        <v>-2.5</v>
      </c>
      <c r="P546" s="7">
        <f t="shared" si="44"/>
        <v>449.71915000000001</v>
      </c>
    </row>
    <row r="547" spans="1:16" x14ac:dyDescent="0.15">
      <c r="A547" s="1" t="str">
        <f t="shared" si="40"/>
        <v>Loss</v>
      </c>
      <c r="B547" s="1">
        <f t="shared" si="43"/>
        <v>120</v>
      </c>
      <c r="C547" s="5">
        <v>43754</v>
      </c>
      <c r="D547" s="1" t="str">
        <f t="shared" si="41"/>
        <v>VIC</v>
      </c>
      <c r="E547" s="1" t="s">
        <v>16</v>
      </c>
      <c r="F547" s="4">
        <v>8</v>
      </c>
      <c r="G547" s="4">
        <v>6</v>
      </c>
      <c r="H547" s="1" t="s">
        <v>104</v>
      </c>
      <c r="I547" s="10" t="s">
        <v>11</v>
      </c>
      <c r="J547" s="1" t="s">
        <v>7</v>
      </c>
      <c r="K547" s="1" t="s">
        <v>0</v>
      </c>
      <c r="L547" s="9">
        <v>1</v>
      </c>
      <c r="M547" s="3">
        <v>3.4</v>
      </c>
      <c r="O547" s="2">
        <f t="shared" si="42"/>
        <v>-1</v>
      </c>
      <c r="P547" s="7">
        <f t="shared" si="44"/>
        <v>448.71915000000001</v>
      </c>
    </row>
    <row r="548" spans="1:16" x14ac:dyDescent="0.15">
      <c r="A548" s="1" t="str">
        <f t="shared" si="40"/>
        <v>Loss</v>
      </c>
      <c r="B548" s="1">
        <f t="shared" si="43"/>
        <v>121</v>
      </c>
      <c r="C548" s="5">
        <v>43756</v>
      </c>
      <c r="D548" s="1" t="str">
        <f t="shared" si="41"/>
        <v>VIC</v>
      </c>
      <c r="E548" s="1" t="s">
        <v>44</v>
      </c>
      <c r="F548" s="4">
        <v>7</v>
      </c>
      <c r="G548" s="4">
        <v>2</v>
      </c>
      <c r="H548" s="1" t="s">
        <v>103</v>
      </c>
      <c r="I548" s="10" t="s">
        <v>5</v>
      </c>
      <c r="J548" s="1" t="s">
        <v>7</v>
      </c>
      <c r="K548" s="1" t="s">
        <v>0</v>
      </c>
      <c r="L548" s="9">
        <v>1</v>
      </c>
      <c r="M548" s="3">
        <v>4</v>
      </c>
      <c r="O548" s="2">
        <f t="shared" si="42"/>
        <v>-1</v>
      </c>
      <c r="P548" s="7">
        <f t="shared" si="44"/>
        <v>447.71915000000001</v>
      </c>
    </row>
    <row r="549" spans="1:16" x14ac:dyDescent="0.15">
      <c r="A549" s="1" t="str">
        <f t="shared" si="40"/>
        <v>Loss</v>
      </c>
      <c r="B549" s="1">
        <f t="shared" si="43"/>
        <v>121</v>
      </c>
      <c r="C549" s="5">
        <v>43756</v>
      </c>
      <c r="D549" s="1" t="str">
        <f t="shared" si="41"/>
        <v>VIC</v>
      </c>
      <c r="E549" s="1" t="s">
        <v>44</v>
      </c>
      <c r="F549" s="4">
        <v>8</v>
      </c>
      <c r="G549" s="4">
        <v>8</v>
      </c>
      <c r="H549" s="1" t="s">
        <v>102</v>
      </c>
      <c r="I549" s="10" t="s">
        <v>2</v>
      </c>
      <c r="J549" s="1" t="s">
        <v>7</v>
      </c>
      <c r="K549" s="1" t="s">
        <v>0</v>
      </c>
      <c r="L549" s="9">
        <v>2</v>
      </c>
      <c r="M549" s="3">
        <v>2.4</v>
      </c>
      <c r="O549" s="2">
        <f t="shared" si="42"/>
        <v>-2</v>
      </c>
      <c r="P549" s="7">
        <f t="shared" si="44"/>
        <v>445.71915000000001</v>
      </c>
    </row>
    <row r="550" spans="1:16" x14ac:dyDescent="0.15">
      <c r="A550" s="1" t="str">
        <f t="shared" si="40"/>
        <v>Loss</v>
      </c>
      <c r="B550" s="1">
        <f t="shared" si="43"/>
        <v>122</v>
      </c>
      <c r="C550" s="5">
        <v>43757</v>
      </c>
      <c r="D550" s="1" t="str">
        <f t="shared" si="41"/>
        <v>VIC</v>
      </c>
      <c r="E550" s="1" t="s">
        <v>16</v>
      </c>
      <c r="F550" s="4">
        <v>3</v>
      </c>
      <c r="G550" s="4">
        <v>7</v>
      </c>
      <c r="H550" s="1" t="s">
        <v>101</v>
      </c>
      <c r="I550" s="10" t="s">
        <v>2</v>
      </c>
      <c r="J550" s="1" t="s">
        <v>79</v>
      </c>
      <c r="K550" s="1" t="s">
        <v>0</v>
      </c>
      <c r="L550" s="9">
        <v>1</v>
      </c>
      <c r="M550" s="3">
        <v>7</v>
      </c>
      <c r="O550" s="2">
        <f t="shared" si="42"/>
        <v>-1</v>
      </c>
      <c r="P550" s="7">
        <f t="shared" si="44"/>
        <v>444.71915000000001</v>
      </c>
    </row>
    <row r="551" spans="1:16" x14ac:dyDescent="0.15">
      <c r="A551" s="1" t="str">
        <f t="shared" si="40"/>
        <v>Loss</v>
      </c>
      <c r="B551" s="1">
        <f t="shared" si="43"/>
        <v>122</v>
      </c>
      <c r="C551" s="5">
        <v>43757</v>
      </c>
      <c r="D551" s="1" t="str">
        <f t="shared" si="41"/>
        <v>VIC</v>
      </c>
      <c r="E551" s="1" t="s">
        <v>16</v>
      </c>
      <c r="F551" s="4">
        <v>6</v>
      </c>
      <c r="G551" s="4">
        <v>7</v>
      </c>
      <c r="H551" s="1" t="s">
        <v>100</v>
      </c>
      <c r="I551" s="10" t="s">
        <v>5</v>
      </c>
      <c r="J551" s="1" t="s">
        <v>79</v>
      </c>
      <c r="K551" s="1" t="s">
        <v>0</v>
      </c>
      <c r="L551" s="9">
        <v>2</v>
      </c>
      <c r="M551" s="3">
        <v>6</v>
      </c>
      <c r="O551" s="2">
        <f t="shared" si="42"/>
        <v>-2</v>
      </c>
      <c r="P551" s="7">
        <f t="shared" si="44"/>
        <v>442.71915000000001</v>
      </c>
    </row>
    <row r="552" spans="1:16" x14ac:dyDescent="0.15">
      <c r="A552" s="1" t="str">
        <f t="shared" si="40"/>
        <v>Loss</v>
      </c>
      <c r="B552" s="1">
        <f t="shared" si="43"/>
        <v>122</v>
      </c>
      <c r="C552" s="5">
        <v>43757</v>
      </c>
      <c r="D552" s="1" t="str">
        <f t="shared" si="41"/>
        <v>VIC</v>
      </c>
      <c r="E552" s="1" t="s">
        <v>16</v>
      </c>
      <c r="F552" s="4">
        <v>10</v>
      </c>
      <c r="G552" s="4">
        <v>7</v>
      </c>
      <c r="H552" s="1" t="s">
        <v>87</v>
      </c>
      <c r="I552" s="10" t="s">
        <v>14</v>
      </c>
      <c r="J552" s="1" t="s">
        <v>7</v>
      </c>
      <c r="K552" s="1" t="s">
        <v>0</v>
      </c>
      <c r="L552" s="9">
        <v>1</v>
      </c>
      <c r="M552" s="3">
        <v>4.3</v>
      </c>
      <c r="O552" s="2">
        <f t="shared" si="42"/>
        <v>-1</v>
      </c>
      <c r="P552" s="7">
        <f t="shared" si="44"/>
        <v>441.71915000000001</v>
      </c>
    </row>
    <row r="553" spans="1:16" x14ac:dyDescent="0.15">
      <c r="A553" s="1" t="str">
        <f t="shared" si="40"/>
        <v>Loss</v>
      </c>
      <c r="B553" s="1">
        <f t="shared" si="43"/>
        <v>123</v>
      </c>
      <c r="C553" s="5">
        <v>43763</v>
      </c>
      <c r="D553" s="1" t="str">
        <f t="shared" si="41"/>
        <v>VIC</v>
      </c>
      <c r="E553" s="1" t="s">
        <v>47</v>
      </c>
      <c r="F553" s="4">
        <v>5</v>
      </c>
      <c r="G553" s="4">
        <v>3</v>
      </c>
      <c r="H553" s="1" t="s">
        <v>99</v>
      </c>
      <c r="I553" s="10" t="s">
        <v>5</v>
      </c>
      <c r="J553" s="1" t="s">
        <v>79</v>
      </c>
      <c r="K553" s="1" t="s">
        <v>0</v>
      </c>
      <c r="L553" s="9">
        <v>1.5</v>
      </c>
      <c r="M553" s="3">
        <v>2.5</v>
      </c>
      <c r="O553" s="2">
        <f t="shared" si="42"/>
        <v>-1.5</v>
      </c>
      <c r="P553" s="7">
        <f t="shared" si="44"/>
        <v>440.21915000000001</v>
      </c>
    </row>
    <row r="554" spans="1:16" x14ac:dyDescent="0.15">
      <c r="A554" s="1" t="str">
        <f t="shared" si="40"/>
        <v>Profit</v>
      </c>
      <c r="B554" s="1">
        <f t="shared" si="43"/>
        <v>123</v>
      </c>
      <c r="C554" s="5">
        <v>43763</v>
      </c>
      <c r="D554" s="1" t="str">
        <f t="shared" si="41"/>
        <v>VIC</v>
      </c>
      <c r="E554" s="1" t="s">
        <v>47</v>
      </c>
      <c r="F554" s="4">
        <v>6</v>
      </c>
      <c r="G554" s="4">
        <v>5</v>
      </c>
      <c r="H554" s="1" t="s">
        <v>98</v>
      </c>
      <c r="I554" s="10" t="s">
        <v>8</v>
      </c>
      <c r="J554" s="1" t="s">
        <v>79</v>
      </c>
      <c r="K554" s="1" t="s">
        <v>0</v>
      </c>
      <c r="L554" s="12">
        <v>2.5</v>
      </c>
      <c r="M554" s="3">
        <v>2.85</v>
      </c>
      <c r="O554" s="2">
        <f t="shared" si="42"/>
        <v>4.625</v>
      </c>
      <c r="P554" s="7">
        <f t="shared" si="44"/>
        <v>444.84415000000001</v>
      </c>
    </row>
    <row r="555" spans="1:16" x14ac:dyDescent="0.15">
      <c r="A555" s="1" t="str">
        <f t="shared" si="40"/>
        <v>Loss</v>
      </c>
      <c r="B555" s="1">
        <f t="shared" si="43"/>
        <v>124</v>
      </c>
      <c r="C555" s="5">
        <v>43764</v>
      </c>
      <c r="D555" s="1" t="str">
        <f t="shared" si="41"/>
        <v>VIC</v>
      </c>
      <c r="E555" s="1" t="s">
        <v>47</v>
      </c>
      <c r="F555" s="4">
        <v>2</v>
      </c>
      <c r="G555" s="4">
        <v>4</v>
      </c>
      <c r="H555" s="1" t="s">
        <v>97</v>
      </c>
      <c r="I555" s="10" t="s">
        <v>5</v>
      </c>
      <c r="J555" s="1" t="s">
        <v>79</v>
      </c>
      <c r="K555" s="1" t="s">
        <v>0</v>
      </c>
      <c r="L555" s="9">
        <v>2</v>
      </c>
      <c r="M555" s="3">
        <v>2.25</v>
      </c>
      <c r="O555" s="2">
        <f t="shared" si="42"/>
        <v>-2</v>
      </c>
      <c r="P555" s="7">
        <f t="shared" si="44"/>
        <v>442.84415000000001</v>
      </c>
    </row>
    <row r="556" spans="1:16" x14ac:dyDescent="0.15">
      <c r="A556" s="1" t="str">
        <f t="shared" si="40"/>
        <v>Loss</v>
      </c>
      <c r="B556" s="1">
        <f t="shared" si="43"/>
        <v>124</v>
      </c>
      <c r="C556" s="5">
        <v>43764</v>
      </c>
      <c r="D556" s="1" t="str">
        <f t="shared" si="41"/>
        <v>VIC</v>
      </c>
      <c r="E556" s="1" t="s">
        <v>47</v>
      </c>
      <c r="F556" s="4">
        <v>4</v>
      </c>
      <c r="G556" s="4">
        <v>3</v>
      </c>
      <c r="H556" s="1" t="s">
        <v>96</v>
      </c>
      <c r="I556" s="10" t="s">
        <v>11</v>
      </c>
      <c r="J556" s="1" t="s">
        <v>7</v>
      </c>
      <c r="K556" s="1" t="s">
        <v>0</v>
      </c>
      <c r="L556" s="9">
        <v>2.5</v>
      </c>
      <c r="O556" s="2">
        <f t="shared" si="42"/>
        <v>-2.5</v>
      </c>
      <c r="P556" s="7">
        <f t="shared" si="44"/>
        <v>440.34415000000001</v>
      </c>
    </row>
    <row r="557" spans="1:16" x14ac:dyDescent="0.15">
      <c r="A557" s="1" t="str">
        <f t="shared" si="40"/>
        <v>Loss</v>
      </c>
      <c r="B557" s="1">
        <f t="shared" si="43"/>
        <v>124</v>
      </c>
      <c r="C557" s="5">
        <v>43764</v>
      </c>
      <c r="D557" s="1" t="str">
        <f t="shared" si="41"/>
        <v>VIC</v>
      </c>
      <c r="E557" s="1" t="s">
        <v>47</v>
      </c>
      <c r="F557" s="4">
        <v>6</v>
      </c>
      <c r="G557" s="4">
        <v>1</v>
      </c>
      <c r="H557" s="1" t="s">
        <v>95</v>
      </c>
      <c r="I557" s="10" t="s">
        <v>2</v>
      </c>
      <c r="J557" s="1" t="s">
        <v>79</v>
      </c>
      <c r="K557" s="1" t="s">
        <v>0</v>
      </c>
      <c r="L557" s="9">
        <v>3</v>
      </c>
      <c r="M557" s="3">
        <v>3.2</v>
      </c>
      <c r="O557" s="2">
        <f t="shared" si="42"/>
        <v>-3</v>
      </c>
      <c r="P557" s="7">
        <f t="shared" si="44"/>
        <v>437.34415000000001</v>
      </c>
    </row>
    <row r="558" spans="1:16" x14ac:dyDescent="0.15">
      <c r="A558" s="1" t="str">
        <f t="shared" si="40"/>
        <v>Loss</v>
      </c>
      <c r="B558" s="1">
        <f t="shared" si="43"/>
        <v>124</v>
      </c>
      <c r="C558" s="5">
        <v>43764</v>
      </c>
      <c r="D558" s="1" t="str">
        <f t="shared" si="41"/>
        <v>VIC</v>
      </c>
      <c r="E558" s="1" t="s">
        <v>47</v>
      </c>
      <c r="F558" s="4">
        <v>8</v>
      </c>
      <c r="G558" s="4">
        <v>3</v>
      </c>
      <c r="H558" s="1" t="s">
        <v>94</v>
      </c>
      <c r="I558" s="10" t="s">
        <v>2</v>
      </c>
      <c r="J558" s="1" t="s">
        <v>7</v>
      </c>
      <c r="K558" s="1" t="s">
        <v>0</v>
      </c>
      <c r="L558" s="9">
        <v>1.5</v>
      </c>
      <c r="O558" s="2">
        <f t="shared" si="42"/>
        <v>-1.5</v>
      </c>
      <c r="P558" s="7">
        <f t="shared" si="44"/>
        <v>435.84415000000001</v>
      </c>
    </row>
    <row r="559" spans="1:16" x14ac:dyDescent="0.15">
      <c r="A559" s="1" t="str">
        <f t="shared" si="40"/>
        <v>Profit</v>
      </c>
      <c r="B559" s="1">
        <f t="shared" si="43"/>
        <v>124</v>
      </c>
      <c r="C559" s="5">
        <v>43764</v>
      </c>
      <c r="D559" s="1" t="str">
        <f t="shared" si="41"/>
        <v>VIC</v>
      </c>
      <c r="E559" s="1" t="s">
        <v>47</v>
      </c>
      <c r="F559" s="4">
        <v>9</v>
      </c>
      <c r="G559" s="4">
        <v>9</v>
      </c>
      <c r="H559" s="1" t="s">
        <v>93</v>
      </c>
      <c r="I559" s="10" t="s">
        <v>8</v>
      </c>
      <c r="J559" s="1" t="s">
        <v>7</v>
      </c>
      <c r="K559" s="1" t="s">
        <v>0</v>
      </c>
      <c r="L559" s="9">
        <v>3.5</v>
      </c>
      <c r="M559" s="3">
        <v>2.6</v>
      </c>
      <c r="O559" s="2">
        <f t="shared" si="42"/>
        <v>5.6</v>
      </c>
      <c r="P559" s="7">
        <f t="shared" si="44"/>
        <v>441.44415000000004</v>
      </c>
    </row>
    <row r="560" spans="1:16" x14ac:dyDescent="0.15">
      <c r="A560" s="1" t="str">
        <f t="shared" si="40"/>
        <v>Profit</v>
      </c>
      <c r="B560" s="1">
        <f t="shared" si="43"/>
        <v>124</v>
      </c>
      <c r="C560" s="5">
        <v>43764</v>
      </c>
      <c r="D560" s="1" t="str">
        <f t="shared" si="41"/>
        <v>VIC</v>
      </c>
      <c r="E560" s="1" t="s">
        <v>47</v>
      </c>
      <c r="F560" s="4">
        <v>10</v>
      </c>
      <c r="G560" s="4">
        <v>5</v>
      </c>
      <c r="H560" s="1" t="s">
        <v>92</v>
      </c>
      <c r="I560" s="10" t="s">
        <v>8</v>
      </c>
      <c r="J560" s="1" t="s">
        <v>79</v>
      </c>
      <c r="K560" s="1" t="s">
        <v>0</v>
      </c>
      <c r="L560" s="9">
        <v>2</v>
      </c>
      <c r="M560" s="3">
        <v>3.01</v>
      </c>
      <c r="O560" s="2">
        <f t="shared" si="42"/>
        <v>4.0199999999999996</v>
      </c>
      <c r="P560" s="7">
        <f t="shared" si="44"/>
        <v>445.46415000000002</v>
      </c>
    </row>
    <row r="561" spans="1:16" x14ac:dyDescent="0.15">
      <c r="A561" s="1" t="str">
        <f t="shared" si="40"/>
        <v>Loss</v>
      </c>
      <c r="B561" s="1">
        <f t="shared" si="43"/>
        <v>125</v>
      </c>
      <c r="C561" s="5">
        <v>43771</v>
      </c>
      <c r="D561" s="1" t="str">
        <f t="shared" si="41"/>
        <v>VIC</v>
      </c>
      <c r="E561" s="1" t="s">
        <v>4</v>
      </c>
      <c r="F561" s="4">
        <v>2</v>
      </c>
      <c r="G561" s="4">
        <v>1</v>
      </c>
      <c r="H561" s="1" t="s">
        <v>91</v>
      </c>
      <c r="I561" s="10" t="s">
        <v>14</v>
      </c>
      <c r="J561" s="1" t="s">
        <v>79</v>
      </c>
      <c r="K561" s="1" t="s">
        <v>0</v>
      </c>
      <c r="L561" s="9">
        <v>2</v>
      </c>
      <c r="M561" s="3">
        <v>2.5</v>
      </c>
      <c r="O561" s="2">
        <f t="shared" si="42"/>
        <v>-2</v>
      </c>
      <c r="P561" s="7">
        <f t="shared" si="44"/>
        <v>443.46415000000002</v>
      </c>
    </row>
    <row r="562" spans="1:16" x14ac:dyDescent="0.15">
      <c r="A562" s="1" t="str">
        <f t="shared" si="40"/>
        <v>Profit</v>
      </c>
      <c r="B562" s="1">
        <f t="shared" si="43"/>
        <v>125</v>
      </c>
      <c r="C562" s="5">
        <v>43771</v>
      </c>
      <c r="D562" s="1" t="str">
        <f t="shared" si="41"/>
        <v>VIC</v>
      </c>
      <c r="E562" s="1" t="s">
        <v>4</v>
      </c>
      <c r="F562" s="4">
        <v>3</v>
      </c>
      <c r="G562" s="4">
        <v>1</v>
      </c>
      <c r="H562" s="1" t="s">
        <v>90</v>
      </c>
      <c r="I562" s="10" t="s">
        <v>8</v>
      </c>
      <c r="J562" s="1" t="s">
        <v>7</v>
      </c>
      <c r="K562" s="1" t="s">
        <v>0</v>
      </c>
      <c r="L562" s="9">
        <v>2</v>
      </c>
      <c r="M562" s="3">
        <v>3.4</v>
      </c>
      <c r="O562" s="2">
        <f t="shared" si="42"/>
        <v>4.8</v>
      </c>
      <c r="P562" s="7">
        <f t="shared" si="44"/>
        <v>448.26415000000003</v>
      </c>
    </row>
    <row r="563" spans="1:16" x14ac:dyDescent="0.15">
      <c r="A563" s="1" t="str">
        <f t="shared" si="40"/>
        <v>Loss</v>
      </c>
      <c r="B563" s="1">
        <f t="shared" si="43"/>
        <v>125</v>
      </c>
      <c r="C563" s="5">
        <v>43771</v>
      </c>
      <c r="D563" s="1" t="str">
        <f t="shared" si="41"/>
        <v>VIC</v>
      </c>
      <c r="E563" s="1" t="s">
        <v>4</v>
      </c>
      <c r="F563" s="4">
        <v>3</v>
      </c>
      <c r="G563" s="4">
        <v>5</v>
      </c>
      <c r="H563" s="1" t="s">
        <v>89</v>
      </c>
      <c r="I563" s="10" t="s">
        <v>2</v>
      </c>
      <c r="J563" s="1" t="s">
        <v>7</v>
      </c>
      <c r="K563" s="1" t="s">
        <v>0</v>
      </c>
      <c r="L563" s="9">
        <v>0.5</v>
      </c>
      <c r="M563" s="3">
        <v>5.5</v>
      </c>
      <c r="O563" s="2">
        <f t="shared" si="42"/>
        <v>-0.5</v>
      </c>
      <c r="P563" s="7">
        <f t="shared" si="44"/>
        <v>447.76415000000003</v>
      </c>
    </row>
    <row r="564" spans="1:16" x14ac:dyDescent="0.15">
      <c r="A564" s="1" t="str">
        <f t="shared" si="40"/>
        <v>Profit</v>
      </c>
      <c r="B564" s="1">
        <f t="shared" si="43"/>
        <v>125</v>
      </c>
      <c r="C564" s="5">
        <v>43771</v>
      </c>
      <c r="D564" s="1" t="str">
        <f t="shared" si="41"/>
        <v>VIC</v>
      </c>
      <c r="E564" s="1" t="s">
        <v>4</v>
      </c>
      <c r="F564" s="4">
        <v>4</v>
      </c>
      <c r="G564" s="4">
        <v>1</v>
      </c>
      <c r="H564" s="1" t="s">
        <v>88</v>
      </c>
      <c r="I564" s="10" t="s">
        <v>8</v>
      </c>
      <c r="J564" s="1" t="s">
        <v>79</v>
      </c>
      <c r="K564" s="1" t="s">
        <v>0</v>
      </c>
      <c r="L564" s="9">
        <v>2</v>
      </c>
      <c r="M564" s="3">
        <v>5.08</v>
      </c>
      <c r="O564" s="2">
        <f t="shared" si="42"/>
        <v>8.16</v>
      </c>
      <c r="P564" s="7">
        <f t="shared" si="44"/>
        <v>455.92415000000005</v>
      </c>
    </row>
    <row r="565" spans="1:16" x14ac:dyDescent="0.15">
      <c r="A565" s="1" t="str">
        <f t="shared" si="40"/>
        <v>Loss</v>
      </c>
      <c r="B565" s="1">
        <f t="shared" si="43"/>
        <v>125</v>
      </c>
      <c r="C565" s="5">
        <v>43771</v>
      </c>
      <c r="D565" s="1" t="str">
        <f t="shared" si="41"/>
        <v>VIC</v>
      </c>
      <c r="E565" s="1" t="s">
        <v>4</v>
      </c>
      <c r="F565" s="4">
        <v>5</v>
      </c>
      <c r="G565" s="4">
        <v>9</v>
      </c>
      <c r="H565" s="1" t="s">
        <v>87</v>
      </c>
      <c r="I565" s="10" t="s">
        <v>2</v>
      </c>
      <c r="J565" s="1" t="s">
        <v>79</v>
      </c>
      <c r="K565" s="1" t="s">
        <v>0</v>
      </c>
      <c r="L565" s="9">
        <v>2</v>
      </c>
      <c r="M565" s="3">
        <v>7</v>
      </c>
      <c r="O565" s="2">
        <f t="shared" si="42"/>
        <v>-2</v>
      </c>
      <c r="P565" s="7">
        <f t="shared" si="44"/>
        <v>453.92415000000005</v>
      </c>
    </row>
    <row r="566" spans="1:16" x14ac:dyDescent="0.15">
      <c r="A566" s="1" t="str">
        <f t="shared" si="40"/>
        <v>Loss</v>
      </c>
      <c r="B566" s="1">
        <f t="shared" si="43"/>
        <v>125</v>
      </c>
      <c r="C566" s="5">
        <v>43771</v>
      </c>
      <c r="D566" s="1" t="str">
        <f t="shared" si="41"/>
        <v>VIC</v>
      </c>
      <c r="E566" s="1" t="s">
        <v>4</v>
      </c>
      <c r="F566" s="4">
        <v>7</v>
      </c>
      <c r="G566" s="4">
        <v>1</v>
      </c>
      <c r="H566" s="1" t="s">
        <v>86</v>
      </c>
      <c r="I566" s="10" t="s">
        <v>2</v>
      </c>
      <c r="J566" s="1" t="s">
        <v>79</v>
      </c>
      <c r="K566" s="1" t="s">
        <v>0</v>
      </c>
      <c r="L566" s="9">
        <v>3</v>
      </c>
      <c r="M566" s="3">
        <v>3.5</v>
      </c>
      <c r="O566" s="2">
        <f t="shared" si="42"/>
        <v>-3</v>
      </c>
      <c r="P566" s="7">
        <f t="shared" si="44"/>
        <v>450.92415000000005</v>
      </c>
    </row>
    <row r="567" spans="1:16" x14ac:dyDescent="0.15">
      <c r="A567" s="1" t="str">
        <f t="shared" si="40"/>
        <v>Loss</v>
      </c>
      <c r="B567" s="1">
        <f t="shared" si="43"/>
        <v>125</v>
      </c>
      <c r="C567" s="5">
        <v>43771</v>
      </c>
      <c r="D567" s="1" t="str">
        <f t="shared" si="41"/>
        <v>VIC</v>
      </c>
      <c r="E567" s="1" t="s">
        <v>4</v>
      </c>
      <c r="F567" s="4">
        <v>7</v>
      </c>
      <c r="G567" s="4">
        <v>3</v>
      </c>
      <c r="H567" s="1" t="s">
        <v>85</v>
      </c>
      <c r="I567" s="10" t="s">
        <v>2</v>
      </c>
      <c r="J567" s="1" t="s">
        <v>79</v>
      </c>
      <c r="K567" s="1" t="s">
        <v>0</v>
      </c>
      <c r="L567" s="9">
        <v>1.5</v>
      </c>
      <c r="M567" s="3">
        <v>3.8</v>
      </c>
      <c r="O567" s="2">
        <f t="shared" si="42"/>
        <v>-1.5</v>
      </c>
      <c r="P567" s="7">
        <f t="shared" si="44"/>
        <v>449.42415000000005</v>
      </c>
    </row>
    <row r="568" spans="1:16" x14ac:dyDescent="0.15">
      <c r="A568" s="1" t="str">
        <f t="shared" si="40"/>
        <v>Loss</v>
      </c>
      <c r="B568" s="1">
        <f t="shared" si="43"/>
        <v>125</v>
      </c>
      <c r="C568" s="5">
        <v>43771</v>
      </c>
      <c r="D568" s="1" t="str">
        <f t="shared" si="41"/>
        <v>VIC</v>
      </c>
      <c r="E568" s="1" t="s">
        <v>4</v>
      </c>
      <c r="F568" s="4">
        <v>8</v>
      </c>
      <c r="G568" s="4">
        <v>5</v>
      </c>
      <c r="H568" s="1" t="s">
        <v>84</v>
      </c>
      <c r="I568" s="10" t="s">
        <v>2</v>
      </c>
      <c r="J568" s="1" t="s">
        <v>79</v>
      </c>
      <c r="K568" s="1" t="s">
        <v>0</v>
      </c>
      <c r="L568" s="9">
        <v>1.5</v>
      </c>
      <c r="M568" s="3">
        <v>11</v>
      </c>
      <c r="O568" s="2">
        <f t="shared" si="42"/>
        <v>-1.5</v>
      </c>
      <c r="P568" s="7">
        <f t="shared" si="44"/>
        <v>447.92415000000005</v>
      </c>
    </row>
    <row r="569" spans="1:16" x14ac:dyDescent="0.15">
      <c r="A569" s="1" t="str">
        <f t="shared" si="40"/>
        <v>Loss</v>
      </c>
      <c r="B569" s="1">
        <f t="shared" si="43"/>
        <v>125</v>
      </c>
      <c r="C569" s="5">
        <v>43771</v>
      </c>
      <c r="D569" s="1" t="str">
        <f t="shared" si="41"/>
        <v>VIC</v>
      </c>
      <c r="E569" s="1" t="s">
        <v>4</v>
      </c>
      <c r="F569" s="4">
        <v>9</v>
      </c>
      <c r="G569" s="4">
        <v>8</v>
      </c>
      <c r="H569" s="1" t="s">
        <v>83</v>
      </c>
      <c r="I569" s="10" t="s">
        <v>2</v>
      </c>
      <c r="J569" s="1" t="s">
        <v>79</v>
      </c>
      <c r="K569" s="1" t="s">
        <v>0</v>
      </c>
      <c r="L569" s="9">
        <v>1</v>
      </c>
      <c r="M569" s="3">
        <v>16</v>
      </c>
      <c r="O569" s="2">
        <f t="shared" si="42"/>
        <v>-1</v>
      </c>
      <c r="P569" s="7">
        <f t="shared" si="44"/>
        <v>446.92415000000005</v>
      </c>
    </row>
    <row r="570" spans="1:16" x14ac:dyDescent="0.15">
      <c r="A570" s="1" t="str">
        <f t="shared" si="40"/>
        <v>Loss</v>
      </c>
      <c r="B570" s="1">
        <f t="shared" si="43"/>
        <v>126</v>
      </c>
      <c r="C570" s="5">
        <v>43774</v>
      </c>
      <c r="D570" s="1" t="str">
        <f t="shared" si="41"/>
        <v>VIC</v>
      </c>
      <c r="E570" s="1" t="s">
        <v>4</v>
      </c>
      <c r="F570" s="4">
        <v>3</v>
      </c>
      <c r="G570" s="4">
        <v>2</v>
      </c>
      <c r="H570" s="1" t="s">
        <v>82</v>
      </c>
      <c r="I570" s="10" t="s">
        <v>2</v>
      </c>
      <c r="J570" s="1" t="s">
        <v>7</v>
      </c>
      <c r="K570" s="1" t="s">
        <v>0</v>
      </c>
      <c r="L570" s="9">
        <v>3</v>
      </c>
      <c r="M570" s="3">
        <v>4.4000000000000004</v>
      </c>
      <c r="O570" s="2">
        <f t="shared" si="42"/>
        <v>-3</v>
      </c>
      <c r="P570" s="7">
        <f t="shared" si="44"/>
        <v>443.92415000000005</v>
      </c>
    </row>
    <row r="571" spans="1:16" x14ac:dyDescent="0.15">
      <c r="A571" s="1" t="str">
        <f t="shared" si="40"/>
        <v>Loss</v>
      </c>
      <c r="B571" s="1">
        <f t="shared" si="43"/>
        <v>126</v>
      </c>
      <c r="C571" s="5">
        <v>43774</v>
      </c>
      <c r="D571" s="1" t="str">
        <f t="shared" si="41"/>
        <v>VIC</v>
      </c>
      <c r="E571" s="1" t="s">
        <v>4</v>
      </c>
      <c r="F571" s="4">
        <v>5</v>
      </c>
      <c r="G571" s="4">
        <v>3</v>
      </c>
      <c r="H571" s="1" t="s">
        <v>81</v>
      </c>
      <c r="I571" s="10" t="s">
        <v>5</v>
      </c>
      <c r="J571" s="1" t="s">
        <v>79</v>
      </c>
      <c r="K571" s="1" t="s">
        <v>0</v>
      </c>
      <c r="L571" s="9">
        <v>1.5</v>
      </c>
      <c r="M571" s="3">
        <v>9.5</v>
      </c>
      <c r="O571" s="2">
        <f t="shared" si="42"/>
        <v>-1.5</v>
      </c>
      <c r="P571" s="7">
        <f t="shared" si="44"/>
        <v>442.42415000000005</v>
      </c>
    </row>
    <row r="572" spans="1:16" x14ac:dyDescent="0.15">
      <c r="A572" s="1" t="str">
        <f t="shared" si="40"/>
        <v>Loss</v>
      </c>
      <c r="B572" s="1">
        <f t="shared" si="43"/>
        <v>126</v>
      </c>
      <c r="C572" s="5">
        <v>43774</v>
      </c>
      <c r="D572" s="1" t="str">
        <f t="shared" si="41"/>
        <v>VIC</v>
      </c>
      <c r="E572" s="1" t="s">
        <v>4</v>
      </c>
      <c r="F572" s="4">
        <v>5</v>
      </c>
      <c r="G572" s="4">
        <v>5</v>
      </c>
      <c r="H572" s="1" t="s">
        <v>80</v>
      </c>
      <c r="I572" s="10" t="s">
        <v>2</v>
      </c>
      <c r="J572" s="1" t="s">
        <v>79</v>
      </c>
      <c r="K572" s="1" t="s">
        <v>0</v>
      </c>
      <c r="L572" s="9">
        <v>1.5</v>
      </c>
      <c r="M572" s="3">
        <v>9.5</v>
      </c>
      <c r="O572" s="2">
        <f t="shared" si="42"/>
        <v>-1.5</v>
      </c>
      <c r="P572" s="7">
        <f t="shared" si="44"/>
        <v>440.92415000000005</v>
      </c>
    </row>
    <row r="573" spans="1:16" x14ac:dyDescent="0.15">
      <c r="A573" s="1" t="str">
        <f t="shared" si="40"/>
        <v>Loss</v>
      </c>
      <c r="B573" s="1">
        <f t="shared" si="43"/>
        <v>126</v>
      </c>
      <c r="C573" s="5">
        <v>43774</v>
      </c>
      <c r="D573" s="1" t="str">
        <f t="shared" si="41"/>
        <v>VIC</v>
      </c>
      <c r="E573" s="1" t="s">
        <v>4</v>
      </c>
      <c r="F573" s="4">
        <v>8</v>
      </c>
      <c r="G573" s="4">
        <v>17</v>
      </c>
      <c r="H573" s="1" t="s">
        <v>78</v>
      </c>
      <c r="I573" s="10" t="s">
        <v>2</v>
      </c>
      <c r="J573" s="1" t="s">
        <v>7</v>
      </c>
      <c r="K573" s="1" t="s">
        <v>0</v>
      </c>
      <c r="L573" s="9">
        <v>2.5</v>
      </c>
      <c r="M573" s="3">
        <v>3.8</v>
      </c>
      <c r="O573" s="2">
        <f t="shared" si="42"/>
        <v>-2.5</v>
      </c>
      <c r="P573" s="7">
        <f t="shared" si="44"/>
        <v>438.42415000000005</v>
      </c>
    </row>
    <row r="574" spans="1:16" x14ac:dyDescent="0.15">
      <c r="A574" s="1" t="str">
        <f t="shared" ref="A574:A637" si="45">IF(OR(AND(K574="Win",I574="1st"),AND(K574="Place",OR(I574="1st",I574="2nd",I574="3rd")),AND(K574="Other",I574="Successful")),"Profit","Loss")</f>
        <v>Profit</v>
      </c>
      <c r="B574" s="1">
        <f t="shared" si="43"/>
        <v>127</v>
      </c>
      <c r="C574" s="5">
        <v>43776</v>
      </c>
      <c r="D574" s="1" t="str">
        <f t="shared" si="41"/>
        <v>VIC</v>
      </c>
      <c r="E574" s="1" t="s">
        <v>4</v>
      </c>
      <c r="F574" s="4">
        <v>4</v>
      </c>
      <c r="G574" s="4">
        <v>15</v>
      </c>
      <c r="H574" s="1" t="s">
        <v>77</v>
      </c>
      <c r="I574" s="10" t="s">
        <v>8</v>
      </c>
      <c r="J574" s="1" t="s">
        <v>7</v>
      </c>
      <c r="K574" s="1" t="s">
        <v>0</v>
      </c>
      <c r="L574" s="9">
        <v>1</v>
      </c>
      <c r="M574" s="3">
        <v>4.4000000000000004</v>
      </c>
      <c r="O574" s="2">
        <f t="shared" si="42"/>
        <v>3.4000000000000004</v>
      </c>
      <c r="P574" s="7">
        <f t="shared" si="44"/>
        <v>441.82415000000003</v>
      </c>
    </row>
    <row r="575" spans="1:16" x14ac:dyDescent="0.15">
      <c r="A575" s="1" t="str">
        <f t="shared" si="45"/>
        <v>Loss</v>
      </c>
      <c r="B575" s="1">
        <f t="shared" si="43"/>
        <v>127</v>
      </c>
      <c r="C575" s="5">
        <v>43776</v>
      </c>
      <c r="D575" s="1" t="str">
        <f t="shared" si="41"/>
        <v>VIC</v>
      </c>
      <c r="E575" s="1" t="s">
        <v>4</v>
      </c>
      <c r="F575" s="4">
        <v>4</v>
      </c>
      <c r="G575" s="4">
        <v>16</v>
      </c>
      <c r="H575" s="1" t="s">
        <v>76</v>
      </c>
      <c r="I575" s="10" t="s">
        <v>11</v>
      </c>
      <c r="J575" s="1" t="s">
        <v>7</v>
      </c>
      <c r="K575" s="1" t="s">
        <v>0</v>
      </c>
      <c r="L575" s="9">
        <v>3</v>
      </c>
      <c r="M575" s="3">
        <v>4.2</v>
      </c>
      <c r="O575" s="2">
        <f t="shared" si="42"/>
        <v>-3</v>
      </c>
      <c r="P575" s="7">
        <f t="shared" si="44"/>
        <v>438.82415000000003</v>
      </c>
    </row>
    <row r="576" spans="1:16" x14ac:dyDescent="0.15">
      <c r="A576" s="1" t="str">
        <f t="shared" si="45"/>
        <v>Loss</v>
      </c>
      <c r="B576" s="1">
        <f t="shared" si="43"/>
        <v>127</v>
      </c>
      <c r="C576" s="5">
        <v>43776</v>
      </c>
      <c r="D576" s="1" t="str">
        <f t="shared" si="41"/>
        <v>VIC</v>
      </c>
      <c r="E576" s="1" t="s">
        <v>4</v>
      </c>
      <c r="F576" s="4">
        <v>6</v>
      </c>
      <c r="G576" s="4">
        <v>1</v>
      </c>
      <c r="H576" s="1" t="s">
        <v>75</v>
      </c>
      <c r="I576" s="11" t="s">
        <v>5</v>
      </c>
      <c r="J576" s="1" t="s">
        <v>13</v>
      </c>
      <c r="K576" s="1" t="s">
        <v>0</v>
      </c>
      <c r="L576" s="9">
        <v>4</v>
      </c>
      <c r="M576" s="3">
        <v>2.7</v>
      </c>
      <c r="O576" s="2">
        <f t="shared" si="42"/>
        <v>-4</v>
      </c>
      <c r="P576" s="7">
        <f t="shared" si="44"/>
        <v>434.82415000000003</v>
      </c>
    </row>
    <row r="577" spans="1:16" x14ac:dyDescent="0.15">
      <c r="A577" s="1" t="str">
        <f t="shared" si="45"/>
        <v>Loss</v>
      </c>
      <c r="B577" s="1">
        <f t="shared" si="43"/>
        <v>127</v>
      </c>
      <c r="C577" s="5">
        <v>43776</v>
      </c>
      <c r="D577" s="1" t="str">
        <f t="shared" si="41"/>
        <v>VIC</v>
      </c>
      <c r="E577" s="1" t="s">
        <v>4</v>
      </c>
      <c r="F577" s="4">
        <v>7</v>
      </c>
      <c r="G577" s="4">
        <v>7</v>
      </c>
      <c r="H577" s="1" t="s">
        <v>74</v>
      </c>
      <c r="I577" s="11" t="s">
        <v>11</v>
      </c>
      <c r="J577" s="1" t="s">
        <v>13</v>
      </c>
      <c r="K577" s="1" t="s">
        <v>0</v>
      </c>
      <c r="L577" s="9">
        <v>2</v>
      </c>
      <c r="M577" s="3">
        <v>7</v>
      </c>
      <c r="O577" s="2">
        <f t="shared" si="42"/>
        <v>-2</v>
      </c>
      <c r="P577" s="7">
        <f t="shared" si="44"/>
        <v>432.82415000000003</v>
      </c>
    </row>
    <row r="578" spans="1:16" x14ac:dyDescent="0.15">
      <c r="A578" s="1" t="str">
        <f t="shared" si="45"/>
        <v>Loss</v>
      </c>
      <c r="B578" s="1">
        <f t="shared" si="43"/>
        <v>128</v>
      </c>
      <c r="C578" s="5">
        <v>43778</v>
      </c>
      <c r="D578" s="1" t="str">
        <f t="shared" si="41"/>
        <v>VIC</v>
      </c>
      <c r="E578" s="1" t="s">
        <v>4</v>
      </c>
      <c r="F578" s="4">
        <v>1</v>
      </c>
      <c r="G578" s="4">
        <v>3</v>
      </c>
      <c r="H578" s="1" t="s">
        <v>73</v>
      </c>
      <c r="I578" s="10" t="s">
        <v>2</v>
      </c>
      <c r="J578" s="1" t="s">
        <v>1</v>
      </c>
      <c r="K578" s="1" t="s">
        <v>0</v>
      </c>
      <c r="L578" s="9">
        <v>1.5</v>
      </c>
      <c r="M578" s="3">
        <v>26</v>
      </c>
      <c r="O578" s="2">
        <f t="shared" si="42"/>
        <v>-1.5</v>
      </c>
      <c r="P578" s="7">
        <f t="shared" si="44"/>
        <v>431.32415000000003</v>
      </c>
    </row>
    <row r="579" spans="1:16" x14ac:dyDescent="0.15">
      <c r="A579" s="1" t="str">
        <f t="shared" si="45"/>
        <v>Loss</v>
      </c>
      <c r="B579" s="1">
        <f t="shared" si="43"/>
        <v>128</v>
      </c>
      <c r="C579" s="5">
        <v>43778</v>
      </c>
      <c r="D579" s="1" t="str">
        <f t="shared" ref="D579:D636" si="46">IF(OR(E579="Caulfield",E579="Flemington",E579="Bendigo",E579="Pakenham Synthetic",E579="Ballarat Synthetic",E579="Warrnambool",E579="Mornington",E579="Werribee",E579="Benalla",E579="Ballarat",E579="Bairnsdale",E579="Echuca",E579="Moe",E579="Geelong",E579="Cranbourne",E579="Ararat",E579="Bendigo",E579="Sandown Lakeside",E579="Sandown Hillside",E579="Seymour",E579="Kilmore", E579="Werribee", E579="Sale", E579="Pakenham", E579="Moonee Valley", E579="Yarra Valley", E579="Warnambool", E579="Colac", E579="Stawell"),"VIC","Other")</f>
        <v>VIC</v>
      </c>
      <c r="E579" s="1" t="s">
        <v>4</v>
      </c>
      <c r="F579" s="4" t="s">
        <v>70</v>
      </c>
      <c r="G579" s="4" t="s">
        <v>72</v>
      </c>
      <c r="H579" s="1" t="s">
        <v>71</v>
      </c>
      <c r="I579" s="10" t="s">
        <v>67</v>
      </c>
      <c r="J579" s="1" t="s">
        <v>66</v>
      </c>
      <c r="K579" s="1" t="s">
        <v>0</v>
      </c>
      <c r="L579" s="9">
        <v>2.5</v>
      </c>
      <c r="M579" s="3">
        <v>4.5999999999999996</v>
      </c>
      <c r="O579" s="2">
        <f t="shared" ref="O579:O642" si="47">IF(AND(A579="Profit",J579="Betfair SP"),((L579*M579)-L579)*0.94,IF(OR(A579="Profit"),(L579*M579)-L579,-L579))</f>
        <v>-2.5</v>
      </c>
      <c r="P579" s="7">
        <f t="shared" si="44"/>
        <v>428.82415000000003</v>
      </c>
    </row>
    <row r="580" spans="1:16" x14ac:dyDescent="0.15">
      <c r="A580" s="1" t="str">
        <f t="shared" si="45"/>
        <v>Loss</v>
      </c>
      <c r="B580" s="1">
        <f t="shared" ref="B580:B643" si="48">IF(C580=C579,B579,B579+1)</f>
        <v>128</v>
      </c>
      <c r="C580" s="5">
        <v>43778</v>
      </c>
      <c r="D580" s="1" t="str">
        <f t="shared" si="46"/>
        <v>VIC</v>
      </c>
      <c r="E580" s="1" t="s">
        <v>4</v>
      </c>
      <c r="F580" s="4" t="s">
        <v>70</v>
      </c>
      <c r="G580" s="4" t="s">
        <v>69</v>
      </c>
      <c r="H580" s="1" t="s">
        <v>68</v>
      </c>
      <c r="I580" s="10" t="s">
        <v>67</v>
      </c>
      <c r="J580" s="1" t="s">
        <v>66</v>
      </c>
      <c r="K580" s="1" t="s">
        <v>0</v>
      </c>
      <c r="L580" s="9">
        <v>1</v>
      </c>
      <c r="M580" s="3">
        <v>22</v>
      </c>
      <c r="O580" s="2">
        <f t="shared" si="47"/>
        <v>-1</v>
      </c>
      <c r="P580" s="7">
        <f t="shared" ref="P580:P643" si="49">P579+O580</f>
        <v>427.82415000000003</v>
      </c>
    </row>
    <row r="581" spans="1:16" x14ac:dyDescent="0.15">
      <c r="A581" s="1" t="str">
        <f t="shared" si="45"/>
        <v>Loss</v>
      </c>
      <c r="B581" s="1">
        <f t="shared" si="48"/>
        <v>128</v>
      </c>
      <c r="C581" s="5">
        <v>43778</v>
      </c>
      <c r="D581" s="1" t="str">
        <f t="shared" si="46"/>
        <v>VIC</v>
      </c>
      <c r="E581" s="1" t="s">
        <v>4</v>
      </c>
      <c r="F581" s="4">
        <v>6</v>
      </c>
      <c r="G581" s="4">
        <v>4</v>
      </c>
      <c r="H581" s="1" t="s">
        <v>65</v>
      </c>
      <c r="I581" s="10" t="s">
        <v>2</v>
      </c>
      <c r="J581" s="1" t="s">
        <v>1</v>
      </c>
      <c r="K581" s="1" t="s">
        <v>0</v>
      </c>
      <c r="L581" s="9">
        <v>1</v>
      </c>
      <c r="M581" s="3">
        <v>19</v>
      </c>
      <c r="O581" s="2">
        <f t="shared" si="47"/>
        <v>-1</v>
      </c>
      <c r="P581" s="7">
        <f t="shared" si="49"/>
        <v>426.82415000000003</v>
      </c>
    </row>
    <row r="582" spans="1:16" x14ac:dyDescent="0.15">
      <c r="A582" s="1" t="str">
        <f t="shared" si="45"/>
        <v>Loss</v>
      </c>
      <c r="B582" s="1">
        <f t="shared" si="48"/>
        <v>128</v>
      </c>
      <c r="C582" s="5">
        <v>43778</v>
      </c>
      <c r="D582" s="1" t="str">
        <f t="shared" si="46"/>
        <v>VIC</v>
      </c>
      <c r="E582" s="1" t="s">
        <v>4</v>
      </c>
      <c r="F582" s="4">
        <v>8</v>
      </c>
      <c r="G582" s="4">
        <v>3</v>
      </c>
      <c r="H582" s="1" t="s">
        <v>64</v>
      </c>
      <c r="I582" s="10" t="s">
        <v>2</v>
      </c>
      <c r="J582" s="1" t="s">
        <v>1</v>
      </c>
      <c r="K582" s="1" t="s">
        <v>0</v>
      </c>
      <c r="L582" s="9">
        <v>1.5</v>
      </c>
      <c r="M582" s="3">
        <v>16</v>
      </c>
      <c r="O582" s="2">
        <f t="shared" si="47"/>
        <v>-1.5</v>
      </c>
      <c r="P582" s="7">
        <f t="shared" si="49"/>
        <v>425.32415000000003</v>
      </c>
    </row>
    <row r="583" spans="1:16" x14ac:dyDescent="0.15">
      <c r="A583" s="1" t="str">
        <f t="shared" si="45"/>
        <v>Profit</v>
      </c>
      <c r="B583" s="1">
        <f t="shared" si="48"/>
        <v>129</v>
      </c>
      <c r="C583" s="5">
        <v>43785</v>
      </c>
      <c r="D583" s="1" t="str">
        <f t="shared" si="46"/>
        <v>VIC</v>
      </c>
      <c r="E583" s="1" t="s">
        <v>52</v>
      </c>
      <c r="F583" s="4">
        <v>3</v>
      </c>
      <c r="G583" s="4">
        <v>2</v>
      </c>
      <c r="H583" s="1" t="s">
        <v>63</v>
      </c>
      <c r="I583" s="10" t="s">
        <v>8</v>
      </c>
      <c r="J583" s="1" t="s">
        <v>13</v>
      </c>
      <c r="K583" s="1" t="s">
        <v>0</v>
      </c>
      <c r="L583" s="9">
        <v>3.5</v>
      </c>
      <c r="M583" s="3">
        <v>2.6</v>
      </c>
      <c r="O583" s="2">
        <f t="shared" si="47"/>
        <v>5.6</v>
      </c>
      <c r="P583" s="7">
        <f t="shared" si="49"/>
        <v>430.92415000000005</v>
      </c>
    </row>
    <row r="584" spans="1:16" x14ac:dyDescent="0.15">
      <c r="A584" s="1" t="str">
        <f t="shared" si="45"/>
        <v>Loss</v>
      </c>
      <c r="B584" s="1">
        <f t="shared" si="48"/>
        <v>129</v>
      </c>
      <c r="C584" s="5">
        <v>43785</v>
      </c>
      <c r="D584" s="1" t="str">
        <f t="shared" si="46"/>
        <v>VIC</v>
      </c>
      <c r="E584" s="1" t="s">
        <v>52</v>
      </c>
      <c r="F584" s="4">
        <v>9</v>
      </c>
      <c r="G584" s="4">
        <v>11</v>
      </c>
      <c r="H584" s="1" t="s">
        <v>62</v>
      </c>
      <c r="I584" s="10" t="s">
        <v>2</v>
      </c>
      <c r="J584" s="1" t="s">
        <v>59</v>
      </c>
      <c r="K584" s="1" t="s">
        <v>0</v>
      </c>
      <c r="L584" s="9">
        <v>1.5</v>
      </c>
      <c r="M584" s="3">
        <v>5.0999999999999996</v>
      </c>
      <c r="O584" s="2">
        <f t="shared" si="47"/>
        <v>-1.5</v>
      </c>
      <c r="P584" s="7">
        <f t="shared" si="49"/>
        <v>429.42415000000005</v>
      </c>
    </row>
    <row r="585" spans="1:16" x14ac:dyDescent="0.15">
      <c r="A585" s="1" t="str">
        <f t="shared" si="45"/>
        <v>Loss</v>
      </c>
      <c r="B585" s="1">
        <f t="shared" si="48"/>
        <v>130</v>
      </c>
      <c r="C585" s="5">
        <v>43789</v>
      </c>
      <c r="D585" s="1" t="str">
        <f t="shared" si="46"/>
        <v>VIC</v>
      </c>
      <c r="E585" s="1" t="s">
        <v>60</v>
      </c>
      <c r="F585" s="4">
        <v>3</v>
      </c>
      <c r="G585" s="4">
        <v>4</v>
      </c>
      <c r="H585" s="1" t="s">
        <v>61</v>
      </c>
      <c r="I585" s="10" t="s">
        <v>2</v>
      </c>
      <c r="J585" s="1" t="s">
        <v>59</v>
      </c>
      <c r="K585" s="1" t="s">
        <v>0</v>
      </c>
      <c r="L585" s="9">
        <v>1.5</v>
      </c>
      <c r="M585" s="3">
        <v>4.4000000000000004</v>
      </c>
      <c r="O585" s="2">
        <f t="shared" si="47"/>
        <v>-1.5</v>
      </c>
      <c r="P585" s="7">
        <f t="shared" si="49"/>
        <v>427.92415000000005</v>
      </c>
    </row>
    <row r="586" spans="1:16" x14ac:dyDescent="0.15">
      <c r="A586" s="1" t="str">
        <f t="shared" si="45"/>
        <v>Loss</v>
      </c>
      <c r="B586" s="1">
        <f t="shared" si="48"/>
        <v>130</v>
      </c>
      <c r="C586" s="5">
        <v>43789</v>
      </c>
      <c r="D586" s="1" t="str">
        <f t="shared" si="46"/>
        <v>VIC</v>
      </c>
      <c r="E586" s="1" t="s">
        <v>60</v>
      </c>
      <c r="F586" s="4">
        <v>4</v>
      </c>
      <c r="G586" s="4">
        <v>3</v>
      </c>
      <c r="H586" s="1" t="s">
        <v>15</v>
      </c>
      <c r="I586" s="10" t="s">
        <v>11</v>
      </c>
      <c r="J586" s="1" t="s">
        <v>59</v>
      </c>
      <c r="K586" s="1" t="s">
        <v>0</v>
      </c>
      <c r="L586" s="9">
        <v>2</v>
      </c>
      <c r="M586" s="8">
        <v>4.2</v>
      </c>
      <c r="N586" s="8"/>
      <c r="O586" s="2">
        <f t="shared" si="47"/>
        <v>-2</v>
      </c>
      <c r="P586" s="7">
        <f t="shared" si="49"/>
        <v>425.92415000000005</v>
      </c>
    </row>
    <row r="587" spans="1:16" x14ac:dyDescent="0.15">
      <c r="A587" s="6" t="str">
        <f t="shared" si="45"/>
        <v>Loss</v>
      </c>
      <c r="B587" s="1">
        <f t="shared" si="48"/>
        <v>131</v>
      </c>
      <c r="C587" s="5">
        <v>43796</v>
      </c>
      <c r="D587" s="5" t="str">
        <f t="shared" si="46"/>
        <v>VIC</v>
      </c>
      <c r="E587" s="1" t="s">
        <v>52</v>
      </c>
      <c r="F587" s="4">
        <v>2</v>
      </c>
      <c r="G587" s="4">
        <v>5</v>
      </c>
      <c r="H587" s="1" t="s">
        <v>58</v>
      </c>
      <c r="I587" s="10" t="s">
        <v>2</v>
      </c>
      <c r="J587" s="1" t="s">
        <v>50</v>
      </c>
      <c r="K587" s="1" t="s">
        <v>0</v>
      </c>
      <c r="L587" s="9">
        <v>1</v>
      </c>
      <c r="M587" s="8">
        <v>6</v>
      </c>
      <c r="O587" s="2">
        <f t="shared" si="47"/>
        <v>-1</v>
      </c>
      <c r="P587" s="7">
        <f t="shared" si="49"/>
        <v>424.92415000000005</v>
      </c>
    </row>
    <row r="588" spans="1:16" x14ac:dyDescent="0.15">
      <c r="A588" s="6" t="str">
        <f t="shared" si="45"/>
        <v>Loss</v>
      </c>
      <c r="B588" s="1">
        <f t="shared" si="48"/>
        <v>131</v>
      </c>
      <c r="C588" s="5">
        <v>43796</v>
      </c>
      <c r="D588" s="5" t="str">
        <f t="shared" si="46"/>
        <v>VIC</v>
      </c>
      <c r="E588" s="1" t="s">
        <v>52</v>
      </c>
      <c r="F588" s="4">
        <v>7</v>
      </c>
      <c r="G588" s="4">
        <v>5</v>
      </c>
      <c r="H588" s="1" t="s">
        <v>57</v>
      </c>
      <c r="I588" s="10" t="s">
        <v>2</v>
      </c>
      <c r="J588" s="1" t="s">
        <v>50</v>
      </c>
      <c r="K588" s="1" t="s">
        <v>0</v>
      </c>
      <c r="L588" s="9">
        <v>1</v>
      </c>
      <c r="M588" s="8">
        <v>7.5</v>
      </c>
      <c r="O588" s="2">
        <f t="shared" si="47"/>
        <v>-1</v>
      </c>
      <c r="P588" s="7">
        <f t="shared" si="49"/>
        <v>423.92415000000005</v>
      </c>
    </row>
    <row r="589" spans="1:16" x14ac:dyDescent="0.15">
      <c r="A589" s="6" t="str">
        <f t="shared" si="45"/>
        <v>Loss</v>
      </c>
      <c r="B589" s="1">
        <f t="shared" si="48"/>
        <v>131</v>
      </c>
      <c r="C589" s="5">
        <v>43796</v>
      </c>
      <c r="D589" s="5" t="str">
        <f t="shared" si="46"/>
        <v>VIC</v>
      </c>
      <c r="E589" s="1" t="s">
        <v>52</v>
      </c>
      <c r="F589" s="4">
        <v>8</v>
      </c>
      <c r="G589" s="4">
        <v>3</v>
      </c>
      <c r="H589" s="1" t="s">
        <v>56</v>
      </c>
      <c r="I589" s="10" t="s">
        <v>14</v>
      </c>
      <c r="J589" s="1" t="s">
        <v>50</v>
      </c>
      <c r="K589" s="1" t="s">
        <v>0</v>
      </c>
      <c r="L589" s="9">
        <v>1.5</v>
      </c>
      <c r="M589" s="8">
        <v>5</v>
      </c>
      <c r="O589" s="2">
        <f t="shared" si="47"/>
        <v>-1.5</v>
      </c>
      <c r="P589" s="7">
        <f t="shared" si="49"/>
        <v>422.42415000000005</v>
      </c>
    </row>
    <row r="590" spans="1:16" x14ac:dyDescent="0.15">
      <c r="A590" s="6" t="str">
        <f t="shared" si="45"/>
        <v>Loss</v>
      </c>
      <c r="B590" s="1">
        <f t="shared" si="48"/>
        <v>132</v>
      </c>
      <c r="C590" s="5">
        <v>43799</v>
      </c>
      <c r="D590" s="5" t="str">
        <f t="shared" si="46"/>
        <v>VIC</v>
      </c>
      <c r="E590" s="1" t="s">
        <v>47</v>
      </c>
      <c r="F590" s="4">
        <v>2</v>
      </c>
      <c r="G590" s="4">
        <v>2</v>
      </c>
      <c r="H590" s="1" t="s">
        <v>55</v>
      </c>
      <c r="I590" s="10" t="s">
        <v>14</v>
      </c>
      <c r="J590" s="1" t="s">
        <v>13</v>
      </c>
      <c r="K590" s="1" t="s">
        <v>0</v>
      </c>
      <c r="L590" s="9">
        <v>1</v>
      </c>
      <c r="M590" s="8">
        <v>2.8</v>
      </c>
      <c r="O590" s="2">
        <f t="shared" si="47"/>
        <v>-1</v>
      </c>
      <c r="P590" s="7">
        <f t="shared" si="49"/>
        <v>421.42415000000005</v>
      </c>
    </row>
    <row r="591" spans="1:16" x14ac:dyDescent="0.15">
      <c r="A591" s="6" t="str">
        <f t="shared" si="45"/>
        <v>Loss</v>
      </c>
      <c r="B591" s="1">
        <f t="shared" si="48"/>
        <v>132</v>
      </c>
      <c r="C591" s="5">
        <v>43799</v>
      </c>
      <c r="D591" s="5" t="str">
        <f t="shared" si="46"/>
        <v>VIC</v>
      </c>
      <c r="E591" s="1" t="s">
        <v>47</v>
      </c>
      <c r="F591" s="4">
        <v>4</v>
      </c>
      <c r="G591" s="4">
        <v>3</v>
      </c>
      <c r="H591" s="1" t="s">
        <v>54</v>
      </c>
      <c r="I591" s="10" t="s">
        <v>11</v>
      </c>
      <c r="J591" s="1" t="s">
        <v>13</v>
      </c>
      <c r="K591" s="1" t="s">
        <v>0</v>
      </c>
      <c r="L591" s="9">
        <v>1.5</v>
      </c>
      <c r="M591" s="8">
        <v>3.9</v>
      </c>
      <c r="O591" s="2">
        <f t="shared" si="47"/>
        <v>-1.5</v>
      </c>
      <c r="P591" s="7">
        <f t="shared" si="49"/>
        <v>419.92415000000005</v>
      </c>
    </row>
    <row r="592" spans="1:16" x14ac:dyDescent="0.15">
      <c r="A592" s="6" t="str">
        <f t="shared" si="45"/>
        <v>Loss</v>
      </c>
      <c r="B592" s="1">
        <f t="shared" si="48"/>
        <v>132</v>
      </c>
      <c r="C592" s="5">
        <v>43799</v>
      </c>
      <c r="D592" s="5" t="str">
        <f t="shared" si="46"/>
        <v>VIC</v>
      </c>
      <c r="E592" s="1" t="s">
        <v>47</v>
      </c>
      <c r="F592" s="4">
        <v>6</v>
      </c>
      <c r="G592" s="4">
        <v>6</v>
      </c>
      <c r="H592" s="1" t="s">
        <v>53</v>
      </c>
      <c r="I592" s="10" t="s">
        <v>14</v>
      </c>
      <c r="J592" s="1" t="s">
        <v>13</v>
      </c>
      <c r="K592" s="1" t="s">
        <v>0</v>
      </c>
      <c r="L592" s="9">
        <v>2.5</v>
      </c>
      <c r="M592" s="8">
        <v>2.8</v>
      </c>
      <c r="O592" s="2">
        <f t="shared" si="47"/>
        <v>-2.5</v>
      </c>
      <c r="P592" s="7">
        <f t="shared" si="49"/>
        <v>417.42415000000005</v>
      </c>
    </row>
    <row r="593" spans="1:16" x14ac:dyDescent="0.15">
      <c r="A593" s="6" t="str">
        <f t="shared" si="45"/>
        <v>Loss</v>
      </c>
      <c r="B593" s="1">
        <f t="shared" si="48"/>
        <v>132</v>
      </c>
      <c r="C593" s="5">
        <v>43799</v>
      </c>
      <c r="D593" s="5" t="str">
        <f t="shared" si="46"/>
        <v>VIC</v>
      </c>
      <c r="E593" s="1" t="s">
        <v>47</v>
      </c>
      <c r="F593" s="4">
        <v>9</v>
      </c>
      <c r="G593" s="4">
        <v>6</v>
      </c>
      <c r="H593" s="1" t="s">
        <v>35</v>
      </c>
      <c r="I593" s="10" t="s">
        <v>14</v>
      </c>
      <c r="J593" s="1" t="s">
        <v>13</v>
      </c>
      <c r="K593" s="1" t="s">
        <v>0</v>
      </c>
      <c r="L593" s="9">
        <v>1</v>
      </c>
      <c r="M593" s="8">
        <v>5.5</v>
      </c>
      <c r="O593" s="2">
        <f t="shared" si="47"/>
        <v>-1</v>
      </c>
      <c r="P593" s="7">
        <f t="shared" si="49"/>
        <v>416.42415000000005</v>
      </c>
    </row>
    <row r="594" spans="1:16" x14ac:dyDescent="0.15">
      <c r="A594" s="6" t="str">
        <f t="shared" si="45"/>
        <v>Loss</v>
      </c>
      <c r="B594" s="1">
        <f t="shared" si="48"/>
        <v>133</v>
      </c>
      <c r="C594" s="5">
        <v>43803</v>
      </c>
      <c r="D594" s="5" t="str">
        <f t="shared" si="46"/>
        <v>VIC</v>
      </c>
      <c r="E594" s="1" t="s">
        <v>52</v>
      </c>
      <c r="F594" s="4">
        <v>3</v>
      </c>
      <c r="G594" s="4">
        <v>4</v>
      </c>
      <c r="H594" s="1" t="s">
        <v>30</v>
      </c>
      <c r="I594" s="10" t="s">
        <v>2</v>
      </c>
      <c r="J594" s="1" t="s">
        <v>50</v>
      </c>
      <c r="K594" s="1" t="s">
        <v>0</v>
      </c>
      <c r="L594" s="9">
        <v>2</v>
      </c>
      <c r="M594" s="8">
        <v>6</v>
      </c>
      <c r="O594" s="2">
        <f t="shared" si="47"/>
        <v>-2</v>
      </c>
      <c r="P594" s="7">
        <f t="shared" si="49"/>
        <v>414.42415000000005</v>
      </c>
    </row>
    <row r="595" spans="1:16" x14ac:dyDescent="0.15">
      <c r="A595" s="6" t="str">
        <f t="shared" si="45"/>
        <v>Loss</v>
      </c>
      <c r="B595" s="1">
        <f t="shared" si="48"/>
        <v>133</v>
      </c>
      <c r="C595" s="5">
        <v>43803</v>
      </c>
      <c r="D595" s="5" t="str">
        <f t="shared" si="46"/>
        <v>VIC</v>
      </c>
      <c r="E595" s="1" t="s">
        <v>52</v>
      </c>
      <c r="F595" s="4">
        <v>3</v>
      </c>
      <c r="G595" s="4">
        <v>5</v>
      </c>
      <c r="H595" s="1" t="s">
        <v>51</v>
      </c>
      <c r="I595" s="10" t="s">
        <v>2</v>
      </c>
      <c r="J595" s="1" t="s">
        <v>50</v>
      </c>
      <c r="K595" s="1" t="s">
        <v>0</v>
      </c>
      <c r="L595" s="9">
        <v>1.5</v>
      </c>
      <c r="M595" s="8">
        <v>7.5</v>
      </c>
      <c r="O595" s="2">
        <f t="shared" si="47"/>
        <v>-1.5</v>
      </c>
      <c r="P595" s="7">
        <f t="shared" si="49"/>
        <v>412.92415000000005</v>
      </c>
    </row>
    <row r="596" spans="1:16" x14ac:dyDescent="0.15">
      <c r="A596" s="6" t="str">
        <f t="shared" si="45"/>
        <v>Profit</v>
      </c>
      <c r="B596" s="1">
        <f t="shared" si="48"/>
        <v>134</v>
      </c>
      <c r="C596" s="5">
        <v>43805</v>
      </c>
      <c r="D596" s="5" t="str">
        <f t="shared" si="46"/>
        <v>VIC</v>
      </c>
      <c r="E596" s="1" t="s">
        <v>47</v>
      </c>
      <c r="F596" s="4">
        <v>6</v>
      </c>
      <c r="G596" s="4">
        <v>4</v>
      </c>
      <c r="H596" s="1" t="s">
        <v>49</v>
      </c>
      <c r="I596" s="10" t="s">
        <v>8</v>
      </c>
      <c r="J596" s="1" t="s">
        <v>19</v>
      </c>
      <c r="K596" s="1" t="s">
        <v>0</v>
      </c>
      <c r="L596" s="9">
        <v>1</v>
      </c>
      <c r="M596" s="8">
        <v>3.45</v>
      </c>
      <c r="O596" s="2">
        <f t="shared" si="47"/>
        <v>2.4500000000000002</v>
      </c>
      <c r="P596" s="7">
        <f t="shared" si="49"/>
        <v>415.37415000000004</v>
      </c>
    </row>
    <row r="597" spans="1:16" x14ac:dyDescent="0.15">
      <c r="A597" s="6" t="str">
        <f t="shared" si="45"/>
        <v>Loss</v>
      </c>
      <c r="B597" s="1">
        <f t="shared" si="48"/>
        <v>134</v>
      </c>
      <c r="C597" s="5">
        <v>43805</v>
      </c>
      <c r="D597" s="5" t="str">
        <f t="shared" si="46"/>
        <v>VIC</v>
      </c>
      <c r="E597" s="1" t="s">
        <v>47</v>
      </c>
      <c r="F597" s="4">
        <v>7</v>
      </c>
      <c r="G597" s="4">
        <v>5</v>
      </c>
      <c r="H597" s="1" t="s">
        <v>48</v>
      </c>
      <c r="I597" s="10" t="s">
        <v>5</v>
      </c>
      <c r="J597" s="1" t="s">
        <v>19</v>
      </c>
      <c r="K597" s="1" t="s">
        <v>0</v>
      </c>
      <c r="L597" s="9">
        <v>1</v>
      </c>
      <c r="M597" s="8">
        <v>5</v>
      </c>
      <c r="O597" s="2">
        <f t="shared" si="47"/>
        <v>-1</v>
      </c>
      <c r="P597" s="7">
        <f t="shared" si="49"/>
        <v>414.37415000000004</v>
      </c>
    </row>
    <row r="598" spans="1:16" x14ac:dyDescent="0.15">
      <c r="A598" s="6" t="str">
        <f t="shared" si="45"/>
        <v>Loss</v>
      </c>
      <c r="B598" s="1">
        <f t="shared" si="48"/>
        <v>134</v>
      </c>
      <c r="C598" s="5">
        <v>43805</v>
      </c>
      <c r="D598" s="5" t="str">
        <f t="shared" si="46"/>
        <v>VIC</v>
      </c>
      <c r="E598" s="1" t="s">
        <v>47</v>
      </c>
      <c r="F598" s="4">
        <v>8</v>
      </c>
      <c r="G598" s="4">
        <v>4</v>
      </c>
      <c r="H598" s="1" t="s">
        <v>46</v>
      </c>
      <c r="I598" s="10" t="s">
        <v>2</v>
      </c>
      <c r="J598" s="1" t="s">
        <v>19</v>
      </c>
      <c r="K598" s="1" t="s">
        <v>0</v>
      </c>
      <c r="L598" s="9">
        <v>0.5</v>
      </c>
      <c r="M598" s="8">
        <v>8</v>
      </c>
      <c r="O598" s="2">
        <f t="shared" si="47"/>
        <v>-0.5</v>
      </c>
      <c r="P598" s="7">
        <f t="shared" si="49"/>
        <v>413.87415000000004</v>
      </c>
    </row>
    <row r="599" spans="1:16" x14ac:dyDescent="0.15">
      <c r="A599" s="6" t="str">
        <f t="shared" si="45"/>
        <v>Loss</v>
      </c>
      <c r="B599" s="1">
        <f t="shared" si="48"/>
        <v>135</v>
      </c>
      <c r="C599" s="5">
        <v>43806</v>
      </c>
      <c r="D599" s="5" t="str">
        <f t="shared" si="46"/>
        <v>VIC</v>
      </c>
      <c r="E599" s="1" t="s">
        <v>44</v>
      </c>
      <c r="F599" s="4">
        <v>1</v>
      </c>
      <c r="G599" s="4">
        <v>10</v>
      </c>
      <c r="H599" s="1" t="s">
        <v>25</v>
      </c>
      <c r="I599" s="10" t="s">
        <v>5</v>
      </c>
      <c r="J599" s="1" t="s">
        <v>19</v>
      </c>
      <c r="K599" s="1" t="s">
        <v>0</v>
      </c>
      <c r="L599" s="9">
        <v>3</v>
      </c>
      <c r="M599" s="8">
        <v>3.15</v>
      </c>
      <c r="O599" s="2">
        <f t="shared" si="47"/>
        <v>-3</v>
      </c>
      <c r="P599" s="7">
        <f t="shared" si="49"/>
        <v>410.87415000000004</v>
      </c>
    </row>
    <row r="600" spans="1:16" x14ac:dyDescent="0.15">
      <c r="A600" s="6" t="str">
        <f t="shared" si="45"/>
        <v>Loss</v>
      </c>
      <c r="B600" s="1">
        <f t="shared" si="48"/>
        <v>135</v>
      </c>
      <c r="C600" s="5">
        <v>43806</v>
      </c>
      <c r="D600" s="5" t="str">
        <f t="shared" si="46"/>
        <v>VIC</v>
      </c>
      <c r="E600" s="1" t="s">
        <v>44</v>
      </c>
      <c r="F600" s="4">
        <v>3</v>
      </c>
      <c r="G600" s="4">
        <v>10</v>
      </c>
      <c r="H600" s="1" t="s">
        <v>45</v>
      </c>
      <c r="I600" s="10" t="s">
        <v>2</v>
      </c>
      <c r="J600" s="1" t="s">
        <v>13</v>
      </c>
      <c r="K600" s="1" t="s">
        <v>0</v>
      </c>
      <c r="L600" s="9">
        <v>1.1000000000000001</v>
      </c>
      <c r="M600" s="8">
        <v>4.8</v>
      </c>
      <c r="O600" s="2">
        <f t="shared" si="47"/>
        <v>-1.1000000000000001</v>
      </c>
      <c r="P600" s="7">
        <f t="shared" si="49"/>
        <v>409.77415000000002</v>
      </c>
    </row>
    <row r="601" spans="1:16" x14ac:dyDescent="0.15">
      <c r="A601" s="6" t="str">
        <f t="shared" si="45"/>
        <v>Loss</v>
      </c>
      <c r="B601" s="1">
        <f t="shared" si="48"/>
        <v>135</v>
      </c>
      <c r="C601" s="5">
        <v>43806</v>
      </c>
      <c r="D601" s="5" t="str">
        <f t="shared" si="46"/>
        <v>VIC</v>
      </c>
      <c r="E601" s="1" t="s">
        <v>44</v>
      </c>
      <c r="F601" s="4">
        <v>5</v>
      </c>
      <c r="G601" s="4">
        <v>10</v>
      </c>
      <c r="H601" s="1" t="s">
        <v>43</v>
      </c>
      <c r="I601" s="10" t="s">
        <v>2</v>
      </c>
      <c r="J601" s="1" t="s">
        <v>19</v>
      </c>
      <c r="K601" s="1" t="s">
        <v>0</v>
      </c>
      <c r="L601" s="9">
        <v>0.4</v>
      </c>
      <c r="M601" s="8">
        <v>21</v>
      </c>
      <c r="O601" s="2">
        <f t="shared" si="47"/>
        <v>-0.4</v>
      </c>
      <c r="P601" s="7">
        <f t="shared" si="49"/>
        <v>409.37415000000004</v>
      </c>
    </row>
    <row r="602" spans="1:16" x14ac:dyDescent="0.15">
      <c r="A602" s="6" t="str">
        <f t="shared" si="45"/>
        <v>Loss</v>
      </c>
      <c r="B602" s="1">
        <f t="shared" si="48"/>
        <v>136</v>
      </c>
      <c r="C602" s="5">
        <v>43809</v>
      </c>
      <c r="D602" s="5" t="str">
        <f t="shared" si="46"/>
        <v>VIC</v>
      </c>
      <c r="E602" s="1" t="s">
        <v>42</v>
      </c>
      <c r="F602" s="4">
        <v>6</v>
      </c>
      <c r="G602" s="4">
        <v>6</v>
      </c>
      <c r="H602" s="1" t="s">
        <v>41</v>
      </c>
      <c r="I602" s="10" t="s">
        <v>11</v>
      </c>
      <c r="J602" s="1" t="s">
        <v>19</v>
      </c>
      <c r="K602" s="1" t="s">
        <v>23</v>
      </c>
      <c r="L602" s="9">
        <v>1.5</v>
      </c>
      <c r="M602" s="8">
        <v>4.2</v>
      </c>
      <c r="O602" s="2">
        <f t="shared" si="47"/>
        <v>-1.5</v>
      </c>
      <c r="P602" s="7">
        <f t="shared" si="49"/>
        <v>407.87415000000004</v>
      </c>
    </row>
    <row r="603" spans="1:16" x14ac:dyDescent="0.15">
      <c r="A603" s="6" t="str">
        <f t="shared" si="45"/>
        <v>Loss</v>
      </c>
      <c r="B603" s="1">
        <f t="shared" si="48"/>
        <v>137</v>
      </c>
      <c r="C603" s="5">
        <v>43813</v>
      </c>
      <c r="D603" s="5" t="str">
        <f t="shared" si="46"/>
        <v>VIC</v>
      </c>
      <c r="E603" s="1" t="s">
        <v>4</v>
      </c>
      <c r="F603" s="4">
        <v>2</v>
      </c>
      <c r="G603" s="4">
        <v>3</v>
      </c>
      <c r="H603" s="1" t="s">
        <v>40</v>
      </c>
      <c r="I603" s="10" t="s">
        <v>11</v>
      </c>
      <c r="J603" s="1" t="s">
        <v>13</v>
      </c>
      <c r="K603" s="1" t="s">
        <v>23</v>
      </c>
      <c r="L603" s="9">
        <v>2</v>
      </c>
      <c r="M603" s="8">
        <v>2.2999999999999998</v>
      </c>
      <c r="O603" s="2">
        <f t="shared" si="47"/>
        <v>-2</v>
      </c>
      <c r="P603" s="7">
        <f t="shared" si="49"/>
        <v>405.87415000000004</v>
      </c>
    </row>
    <row r="604" spans="1:16" x14ac:dyDescent="0.15">
      <c r="A604" s="6" t="str">
        <f t="shared" si="45"/>
        <v>Loss</v>
      </c>
      <c r="B604" s="1">
        <f t="shared" si="48"/>
        <v>137</v>
      </c>
      <c r="C604" s="5">
        <v>43813</v>
      </c>
      <c r="D604" s="5" t="str">
        <f t="shared" si="46"/>
        <v>VIC</v>
      </c>
      <c r="E604" s="1" t="s">
        <v>4</v>
      </c>
      <c r="F604" s="4">
        <v>3</v>
      </c>
      <c r="G604" s="4">
        <v>11</v>
      </c>
      <c r="H604" s="1" t="s">
        <v>39</v>
      </c>
      <c r="I604" s="10" t="s">
        <v>2</v>
      </c>
      <c r="J604" s="1" t="s">
        <v>13</v>
      </c>
      <c r="K604" s="1" t="s">
        <v>23</v>
      </c>
      <c r="L604" s="9">
        <v>1.5</v>
      </c>
      <c r="M604" s="8">
        <v>3.8</v>
      </c>
      <c r="O604" s="2">
        <f t="shared" si="47"/>
        <v>-1.5</v>
      </c>
      <c r="P604" s="7">
        <f t="shared" si="49"/>
        <v>404.37415000000004</v>
      </c>
    </row>
    <row r="605" spans="1:16" x14ac:dyDescent="0.15">
      <c r="A605" s="6" t="str">
        <f t="shared" si="45"/>
        <v>Profit</v>
      </c>
      <c r="B605" s="1">
        <f t="shared" si="48"/>
        <v>137</v>
      </c>
      <c r="C605" s="5">
        <v>43813</v>
      </c>
      <c r="D605" s="5" t="str">
        <f t="shared" si="46"/>
        <v>VIC</v>
      </c>
      <c r="E605" s="1" t="s">
        <v>4</v>
      </c>
      <c r="F605" s="4">
        <v>4</v>
      </c>
      <c r="G605" s="4">
        <v>6</v>
      </c>
      <c r="H605" s="1" t="s">
        <v>38</v>
      </c>
      <c r="I605" s="10" t="s">
        <v>8</v>
      </c>
      <c r="J605" s="1" t="s">
        <v>1</v>
      </c>
      <c r="K605" s="1" t="s">
        <v>0</v>
      </c>
      <c r="L605" s="9">
        <v>1</v>
      </c>
      <c r="M605" s="8">
        <v>10.34</v>
      </c>
      <c r="O605" s="2">
        <f t="shared" si="47"/>
        <v>9.34</v>
      </c>
      <c r="P605" s="7">
        <f t="shared" si="49"/>
        <v>413.71415000000002</v>
      </c>
    </row>
    <row r="606" spans="1:16" x14ac:dyDescent="0.15">
      <c r="A606" s="6" t="str">
        <f t="shared" si="45"/>
        <v>Loss</v>
      </c>
      <c r="B606" s="1">
        <f t="shared" si="48"/>
        <v>137</v>
      </c>
      <c r="C606" s="5">
        <v>43813</v>
      </c>
      <c r="D606" s="5" t="str">
        <f t="shared" si="46"/>
        <v>VIC</v>
      </c>
      <c r="E606" s="1" t="s">
        <v>4</v>
      </c>
      <c r="F606" s="4">
        <v>4</v>
      </c>
      <c r="G606" s="4">
        <v>10</v>
      </c>
      <c r="H606" s="1" t="s">
        <v>37</v>
      </c>
      <c r="I606" s="10" t="s">
        <v>11</v>
      </c>
      <c r="J606" s="1" t="s">
        <v>1</v>
      </c>
      <c r="K606" s="1" t="s">
        <v>23</v>
      </c>
      <c r="L606" s="9">
        <v>1.5</v>
      </c>
      <c r="M606" s="8">
        <v>8</v>
      </c>
      <c r="O606" s="2">
        <f t="shared" si="47"/>
        <v>-1.5</v>
      </c>
      <c r="P606" s="7">
        <f t="shared" si="49"/>
        <v>412.21415000000002</v>
      </c>
    </row>
    <row r="607" spans="1:16" x14ac:dyDescent="0.15">
      <c r="A607" s="6" t="str">
        <f t="shared" si="45"/>
        <v>Loss</v>
      </c>
      <c r="B607" s="1">
        <f t="shared" si="48"/>
        <v>137</v>
      </c>
      <c r="C607" s="5">
        <v>43813</v>
      </c>
      <c r="D607" s="5" t="str">
        <f t="shared" si="46"/>
        <v>VIC</v>
      </c>
      <c r="E607" s="1" t="s">
        <v>4</v>
      </c>
      <c r="F607" s="4">
        <v>5</v>
      </c>
      <c r="G607" s="4">
        <v>5</v>
      </c>
      <c r="H607" s="1" t="s">
        <v>36</v>
      </c>
      <c r="I607" s="10" t="s">
        <v>14</v>
      </c>
      <c r="J607" s="1" t="s">
        <v>1</v>
      </c>
      <c r="K607" s="1" t="s">
        <v>23</v>
      </c>
      <c r="L607" s="9">
        <v>1.5</v>
      </c>
      <c r="M607" s="8">
        <v>5</v>
      </c>
      <c r="O607" s="2">
        <f t="shared" si="47"/>
        <v>-1.5</v>
      </c>
      <c r="P607" s="7">
        <f t="shared" si="49"/>
        <v>410.71415000000002</v>
      </c>
    </row>
    <row r="608" spans="1:16" x14ac:dyDescent="0.15">
      <c r="A608" s="6" t="str">
        <f t="shared" si="45"/>
        <v>Loss</v>
      </c>
      <c r="B608" s="1">
        <f t="shared" si="48"/>
        <v>137</v>
      </c>
      <c r="C608" s="5">
        <v>43813</v>
      </c>
      <c r="D608" s="5" t="str">
        <f t="shared" si="46"/>
        <v>VIC</v>
      </c>
      <c r="E608" s="1" t="s">
        <v>4</v>
      </c>
      <c r="F608" s="4">
        <v>5</v>
      </c>
      <c r="G608" s="4">
        <v>8</v>
      </c>
      <c r="H608" s="1" t="s">
        <v>35</v>
      </c>
      <c r="I608" s="10" t="s">
        <v>5</v>
      </c>
      <c r="J608" s="1" t="s">
        <v>1</v>
      </c>
      <c r="K608" s="1" t="s">
        <v>23</v>
      </c>
      <c r="L608" s="9">
        <v>0.5</v>
      </c>
      <c r="M608" s="8">
        <v>13</v>
      </c>
      <c r="O608" s="2">
        <f t="shared" si="47"/>
        <v>-0.5</v>
      </c>
      <c r="P608" s="7">
        <f t="shared" si="49"/>
        <v>410.21415000000002</v>
      </c>
    </row>
    <row r="609" spans="1:16" x14ac:dyDescent="0.15">
      <c r="A609" s="6" t="str">
        <f t="shared" si="45"/>
        <v>Loss</v>
      </c>
      <c r="B609" s="1">
        <f t="shared" si="48"/>
        <v>138</v>
      </c>
      <c r="C609" s="5">
        <v>43817</v>
      </c>
      <c r="D609" s="5" t="str">
        <f t="shared" si="46"/>
        <v>VIC</v>
      </c>
      <c r="E609" s="1" t="s">
        <v>16</v>
      </c>
      <c r="F609" s="4">
        <v>5</v>
      </c>
      <c r="G609" s="4">
        <v>5</v>
      </c>
      <c r="H609" s="1" t="s">
        <v>34</v>
      </c>
      <c r="I609" s="10" t="s">
        <v>14</v>
      </c>
      <c r="J609" s="1" t="s">
        <v>19</v>
      </c>
      <c r="K609" s="1" t="s">
        <v>23</v>
      </c>
      <c r="L609" s="9">
        <v>1</v>
      </c>
      <c r="M609" s="8">
        <v>8.5</v>
      </c>
      <c r="O609" s="2">
        <f t="shared" si="47"/>
        <v>-1</v>
      </c>
      <c r="P609" s="7">
        <f t="shared" si="49"/>
        <v>409.21415000000002</v>
      </c>
    </row>
    <row r="610" spans="1:16" x14ac:dyDescent="0.15">
      <c r="A610" s="6" t="str">
        <f t="shared" si="45"/>
        <v>Loss</v>
      </c>
      <c r="B610" s="1">
        <f t="shared" si="48"/>
        <v>138</v>
      </c>
      <c r="C610" s="5">
        <v>43817</v>
      </c>
      <c r="D610" s="5" t="str">
        <f t="shared" si="46"/>
        <v>VIC</v>
      </c>
      <c r="E610" s="1" t="s">
        <v>16</v>
      </c>
      <c r="F610" s="4">
        <v>5</v>
      </c>
      <c r="G610" s="4">
        <v>7</v>
      </c>
      <c r="H610" s="1" t="s">
        <v>33</v>
      </c>
      <c r="I610" s="10" t="s">
        <v>2</v>
      </c>
      <c r="J610" s="1" t="s">
        <v>19</v>
      </c>
      <c r="K610" s="1" t="s">
        <v>23</v>
      </c>
      <c r="L610" s="9">
        <v>1</v>
      </c>
      <c r="M610" s="8">
        <v>7</v>
      </c>
      <c r="O610" s="2">
        <f t="shared" si="47"/>
        <v>-1</v>
      </c>
      <c r="P610" s="7">
        <f t="shared" si="49"/>
        <v>408.21415000000002</v>
      </c>
    </row>
    <row r="611" spans="1:16" x14ac:dyDescent="0.15">
      <c r="A611" s="6" t="str">
        <f t="shared" si="45"/>
        <v>Profit</v>
      </c>
      <c r="B611" s="1">
        <f t="shared" si="48"/>
        <v>139</v>
      </c>
      <c r="C611" s="5">
        <v>43820</v>
      </c>
      <c r="D611" s="5" t="str">
        <f t="shared" si="46"/>
        <v>VIC</v>
      </c>
      <c r="E611" s="1" t="s">
        <v>4</v>
      </c>
      <c r="F611" s="4">
        <v>1</v>
      </c>
      <c r="G611" s="4">
        <v>2</v>
      </c>
      <c r="H611" s="1" t="s">
        <v>32</v>
      </c>
      <c r="I611" s="10" t="s">
        <v>8</v>
      </c>
      <c r="J611" s="1" t="s">
        <v>31</v>
      </c>
      <c r="K611" s="1" t="s">
        <v>0</v>
      </c>
      <c r="L611" s="9">
        <v>2</v>
      </c>
      <c r="M611" s="8">
        <v>2.9</v>
      </c>
      <c r="O611" s="2">
        <f t="shared" si="47"/>
        <v>3.8</v>
      </c>
      <c r="P611" s="7">
        <f t="shared" si="49"/>
        <v>412.01415000000003</v>
      </c>
    </row>
    <row r="612" spans="1:16" x14ac:dyDescent="0.15">
      <c r="A612" s="6" t="str">
        <f t="shared" si="45"/>
        <v>Loss</v>
      </c>
      <c r="B612" s="1">
        <f t="shared" si="48"/>
        <v>139</v>
      </c>
      <c r="C612" s="5">
        <v>43820</v>
      </c>
      <c r="D612" s="5" t="str">
        <f t="shared" si="46"/>
        <v>VIC</v>
      </c>
      <c r="E612" s="1" t="s">
        <v>4</v>
      </c>
      <c r="F612" s="4">
        <v>2</v>
      </c>
      <c r="G612" s="4">
        <v>7</v>
      </c>
      <c r="H612" s="1" t="s">
        <v>30</v>
      </c>
      <c r="I612" s="10" t="s">
        <v>2</v>
      </c>
      <c r="J612" s="1" t="s">
        <v>1</v>
      </c>
      <c r="K612" s="1" t="s">
        <v>23</v>
      </c>
      <c r="L612" s="9">
        <v>0.4</v>
      </c>
      <c r="M612" s="8">
        <v>21</v>
      </c>
      <c r="O612" s="2">
        <f t="shared" si="47"/>
        <v>-0.4</v>
      </c>
      <c r="P612" s="7">
        <f t="shared" si="49"/>
        <v>411.61415000000005</v>
      </c>
    </row>
    <row r="613" spans="1:16" x14ac:dyDescent="0.15">
      <c r="A613" s="6" t="str">
        <f t="shared" si="45"/>
        <v>Profit</v>
      </c>
      <c r="B613" s="1">
        <f t="shared" si="48"/>
        <v>139</v>
      </c>
      <c r="C613" s="5">
        <v>43820</v>
      </c>
      <c r="D613" s="5" t="str">
        <f t="shared" si="46"/>
        <v>VIC</v>
      </c>
      <c r="E613" s="1" t="s">
        <v>4</v>
      </c>
      <c r="F613" s="4">
        <v>3</v>
      </c>
      <c r="G613" s="4">
        <v>2</v>
      </c>
      <c r="H613" s="1" t="s">
        <v>29</v>
      </c>
      <c r="I613" s="10" t="s">
        <v>8</v>
      </c>
      <c r="J613" s="1" t="s">
        <v>1</v>
      </c>
      <c r="K613" s="1" t="s">
        <v>0</v>
      </c>
      <c r="L613" s="9">
        <v>3.5</v>
      </c>
      <c r="M613" s="8">
        <v>3.97</v>
      </c>
      <c r="O613" s="2">
        <f t="shared" si="47"/>
        <v>10.395000000000001</v>
      </c>
      <c r="P613" s="7">
        <f t="shared" si="49"/>
        <v>422.00915000000003</v>
      </c>
    </row>
    <row r="614" spans="1:16" x14ac:dyDescent="0.15">
      <c r="A614" s="6" t="str">
        <f t="shared" si="45"/>
        <v>Loss</v>
      </c>
      <c r="B614" s="1">
        <f t="shared" si="48"/>
        <v>139</v>
      </c>
      <c r="C614" s="5">
        <v>43820</v>
      </c>
      <c r="D614" s="5" t="str">
        <f t="shared" si="46"/>
        <v>VIC</v>
      </c>
      <c r="E614" s="1" t="s">
        <v>4</v>
      </c>
      <c r="F614" s="4">
        <v>4</v>
      </c>
      <c r="G614" s="4">
        <v>4</v>
      </c>
      <c r="H614" s="1" t="s">
        <v>28</v>
      </c>
      <c r="I614" s="10" t="s">
        <v>2</v>
      </c>
      <c r="J614" s="1" t="s">
        <v>1</v>
      </c>
      <c r="K614" s="1" t="s">
        <v>0</v>
      </c>
      <c r="L614" s="9">
        <v>1.5</v>
      </c>
      <c r="M614" s="8">
        <v>7.68</v>
      </c>
      <c r="O614" s="2">
        <f t="shared" si="47"/>
        <v>-1.5</v>
      </c>
      <c r="P614" s="7">
        <f t="shared" si="49"/>
        <v>420.50915000000003</v>
      </c>
    </row>
    <row r="615" spans="1:16" x14ac:dyDescent="0.15">
      <c r="A615" s="6" t="str">
        <f t="shared" si="45"/>
        <v>Loss</v>
      </c>
      <c r="B615" s="1">
        <f t="shared" si="48"/>
        <v>139</v>
      </c>
      <c r="C615" s="5">
        <v>43820</v>
      </c>
      <c r="D615" s="5" t="str">
        <f t="shared" si="46"/>
        <v>VIC</v>
      </c>
      <c r="E615" s="1" t="s">
        <v>4</v>
      </c>
      <c r="F615" s="4">
        <v>4</v>
      </c>
      <c r="G615" s="4">
        <v>6</v>
      </c>
      <c r="H615" s="1" t="s">
        <v>27</v>
      </c>
      <c r="I615" s="10" t="s">
        <v>2</v>
      </c>
      <c r="J615" s="1" t="s">
        <v>1</v>
      </c>
      <c r="K615" s="1" t="s">
        <v>0</v>
      </c>
      <c r="L615" s="9">
        <v>2.5</v>
      </c>
      <c r="M615" s="8">
        <v>3.55</v>
      </c>
      <c r="O615" s="2">
        <f t="shared" si="47"/>
        <v>-2.5</v>
      </c>
      <c r="P615" s="7">
        <f t="shared" si="49"/>
        <v>418.00915000000003</v>
      </c>
    </row>
    <row r="616" spans="1:16" x14ac:dyDescent="0.15">
      <c r="A616" s="6" t="str">
        <f t="shared" si="45"/>
        <v>Loss</v>
      </c>
      <c r="B616" s="1">
        <f t="shared" si="48"/>
        <v>139</v>
      </c>
      <c r="C616" s="5">
        <v>43820</v>
      </c>
      <c r="D616" s="5" t="str">
        <f t="shared" si="46"/>
        <v>VIC</v>
      </c>
      <c r="E616" s="1" t="s">
        <v>4</v>
      </c>
      <c r="F616" s="4">
        <v>4</v>
      </c>
      <c r="G616" s="4">
        <v>8</v>
      </c>
      <c r="H616" s="1" t="s">
        <v>26</v>
      </c>
      <c r="I616" s="10" t="s">
        <v>2</v>
      </c>
      <c r="J616" s="1" t="s">
        <v>1</v>
      </c>
      <c r="K616" s="1" t="s">
        <v>0</v>
      </c>
      <c r="L616" s="9">
        <v>0.3</v>
      </c>
      <c r="M616" s="8">
        <v>18.62</v>
      </c>
      <c r="O616" s="2">
        <f t="shared" si="47"/>
        <v>-0.3</v>
      </c>
      <c r="P616" s="7">
        <f t="shared" si="49"/>
        <v>417.70915000000002</v>
      </c>
    </row>
    <row r="617" spans="1:16" x14ac:dyDescent="0.15">
      <c r="A617" s="6" t="str">
        <f t="shared" si="45"/>
        <v>Loss</v>
      </c>
      <c r="B617" s="1">
        <f t="shared" si="48"/>
        <v>139</v>
      </c>
      <c r="C617" s="5">
        <v>43820</v>
      </c>
      <c r="D617" s="5" t="str">
        <f t="shared" si="46"/>
        <v>VIC</v>
      </c>
      <c r="E617" s="1" t="s">
        <v>4</v>
      </c>
      <c r="F617" s="4">
        <v>6</v>
      </c>
      <c r="G617" s="4">
        <v>11</v>
      </c>
      <c r="H617" s="1" t="s">
        <v>25</v>
      </c>
      <c r="I617" s="10" t="s">
        <v>5</v>
      </c>
      <c r="J617" s="1" t="s">
        <v>1</v>
      </c>
      <c r="K617" s="1" t="s">
        <v>0</v>
      </c>
      <c r="L617" s="9">
        <v>2</v>
      </c>
      <c r="M617" s="8">
        <v>4</v>
      </c>
      <c r="O617" s="2">
        <f t="shared" si="47"/>
        <v>-2</v>
      </c>
      <c r="P617" s="7">
        <f t="shared" si="49"/>
        <v>415.70915000000002</v>
      </c>
    </row>
    <row r="618" spans="1:16" x14ac:dyDescent="0.15">
      <c r="A618" s="6" t="str">
        <f t="shared" si="45"/>
        <v>Loss</v>
      </c>
      <c r="B618" s="1">
        <f t="shared" si="48"/>
        <v>139</v>
      </c>
      <c r="C618" s="5">
        <v>43820</v>
      </c>
      <c r="D618" s="5" t="str">
        <f t="shared" si="46"/>
        <v>VIC</v>
      </c>
      <c r="E618" s="1" t="s">
        <v>4</v>
      </c>
      <c r="F618" s="4">
        <v>7</v>
      </c>
      <c r="G618" s="4">
        <v>3</v>
      </c>
      <c r="H618" s="1" t="s">
        <v>24</v>
      </c>
      <c r="I618" s="10" t="s">
        <v>2</v>
      </c>
      <c r="J618" s="1" t="s">
        <v>1</v>
      </c>
      <c r="K618" s="1" t="s">
        <v>23</v>
      </c>
      <c r="L618" s="9">
        <v>1.2</v>
      </c>
      <c r="M618" s="8">
        <v>9</v>
      </c>
      <c r="O618" s="2">
        <f t="shared" si="47"/>
        <v>-1.2</v>
      </c>
      <c r="P618" s="7">
        <f t="shared" si="49"/>
        <v>414.50915000000003</v>
      </c>
    </row>
    <row r="619" spans="1:16" x14ac:dyDescent="0.15">
      <c r="A619" s="6" t="str">
        <f t="shared" si="45"/>
        <v>Profit</v>
      </c>
      <c r="B619" s="1">
        <f t="shared" si="48"/>
        <v>139</v>
      </c>
      <c r="C619" s="5">
        <v>43820</v>
      </c>
      <c r="D619" s="5" t="str">
        <f t="shared" si="46"/>
        <v>VIC</v>
      </c>
      <c r="E619" s="1" t="s">
        <v>4</v>
      </c>
      <c r="F619" s="4">
        <v>7</v>
      </c>
      <c r="G619" s="4">
        <v>5</v>
      </c>
      <c r="H619" s="1" t="s">
        <v>22</v>
      </c>
      <c r="I619" s="10" t="s">
        <v>8</v>
      </c>
      <c r="J619" s="1" t="s">
        <v>13</v>
      </c>
      <c r="K619" s="1" t="s">
        <v>0</v>
      </c>
      <c r="L619" s="9">
        <v>2</v>
      </c>
      <c r="M619" s="8">
        <v>1.9</v>
      </c>
      <c r="O619" s="2">
        <f t="shared" si="47"/>
        <v>1.7999999999999998</v>
      </c>
      <c r="P619" s="7">
        <f t="shared" si="49"/>
        <v>416.30915000000005</v>
      </c>
    </row>
    <row r="620" spans="1:16" x14ac:dyDescent="0.15">
      <c r="A620" s="6" t="str">
        <f t="shared" si="45"/>
        <v>Loss</v>
      </c>
      <c r="B620" s="1">
        <f t="shared" si="48"/>
        <v>140</v>
      </c>
      <c r="C620" s="5">
        <v>43823</v>
      </c>
      <c r="D620" s="5" t="str">
        <f t="shared" si="46"/>
        <v>VIC</v>
      </c>
      <c r="E620" s="1" t="s">
        <v>21</v>
      </c>
      <c r="F620" s="4">
        <v>7</v>
      </c>
      <c r="G620" s="4">
        <v>10</v>
      </c>
      <c r="H620" s="1" t="s">
        <v>20</v>
      </c>
      <c r="I620" s="10" t="s">
        <v>2</v>
      </c>
      <c r="J620" s="1" t="s">
        <v>19</v>
      </c>
      <c r="K620" s="1" t="s">
        <v>0</v>
      </c>
      <c r="L620" s="9">
        <v>1.5</v>
      </c>
      <c r="M620" s="8">
        <v>9</v>
      </c>
      <c r="O620" s="2">
        <f t="shared" si="47"/>
        <v>-1.5</v>
      </c>
      <c r="P620" s="7">
        <f t="shared" si="49"/>
        <v>414.80915000000005</v>
      </c>
    </row>
    <row r="621" spans="1:16" x14ac:dyDescent="0.15">
      <c r="A621" s="6" t="str">
        <f t="shared" si="45"/>
        <v>Loss</v>
      </c>
      <c r="B621" s="1">
        <f t="shared" si="48"/>
        <v>141</v>
      </c>
      <c r="C621" s="5">
        <v>43825</v>
      </c>
      <c r="D621" s="5" t="str">
        <f t="shared" si="46"/>
        <v>VIC</v>
      </c>
      <c r="E621" s="1" t="s">
        <v>16</v>
      </c>
      <c r="F621" s="4">
        <v>2</v>
      </c>
      <c r="G621" s="4">
        <v>1</v>
      </c>
      <c r="H621" s="1" t="s">
        <v>18</v>
      </c>
      <c r="I621" s="10" t="s">
        <v>14</v>
      </c>
      <c r="J621" s="1" t="s">
        <v>13</v>
      </c>
      <c r="K621" s="1" t="s">
        <v>0</v>
      </c>
      <c r="L621" s="9">
        <v>3</v>
      </c>
      <c r="M621" s="8">
        <v>3.6</v>
      </c>
      <c r="O621" s="2">
        <f t="shared" si="47"/>
        <v>-3</v>
      </c>
      <c r="P621" s="7">
        <f t="shared" si="49"/>
        <v>411.80915000000005</v>
      </c>
    </row>
    <row r="622" spans="1:16" x14ac:dyDescent="0.15">
      <c r="A622" s="6" t="str">
        <f t="shared" si="45"/>
        <v>Loss</v>
      </c>
      <c r="B622" s="1">
        <f t="shared" si="48"/>
        <v>141</v>
      </c>
      <c r="C622" s="5">
        <v>43825</v>
      </c>
      <c r="D622" s="5" t="str">
        <f t="shared" si="46"/>
        <v>VIC</v>
      </c>
      <c r="E622" s="1" t="s">
        <v>16</v>
      </c>
      <c r="F622" s="4">
        <v>3</v>
      </c>
      <c r="G622" s="4">
        <v>4</v>
      </c>
      <c r="H622" s="1" t="s">
        <v>17</v>
      </c>
      <c r="I622" s="10" t="s">
        <v>5</v>
      </c>
      <c r="J622" s="1" t="s">
        <v>13</v>
      </c>
      <c r="K622" s="1" t="s">
        <v>0</v>
      </c>
      <c r="L622" s="9">
        <v>0.75</v>
      </c>
      <c r="M622" s="8">
        <v>6</v>
      </c>
      <c r="O622" s="2">
        <f t="shared" si="47"/>
        <v>-0.75</v>
      </c>
      <c r="P622" s="7">
        <f t="shared" si="49"/>
        <v>411.05915000000005</v>
      </c>
    </row>
    <row r="623" spans="1:16" x14ac:dyDescent="0.15">
      <c r="A623" s="6" t="str">
        <f t="shared" si="45"/>
        <v>Loss</v>
      </c>
      <c r="B623" s="1">
        <f t="shared" si="48"/>
        <v>141</v>
      </c>
      <c r="C623" s="5">
        <v>43825</v>
      </c>
      <c r="D623" s="5" t="str">
        <f t="shared" si="46"/>
        <v>VIC</v>
      </c>
      <c r="E623" s="1" t="s">
        <v>16</v>
      </c>
      <c r="F623" s="4">
        <v>3</v>
      </c>
      <c r="G623" s="4">
        <v>10</v>
      </c>
      <c r="H623" s="1" t="s">
        <v>15</v>
      </c>
      <c r="I623" s="10" t="s">
        <v>14</v>
      </c>
      <c r="J623" s="1" t="s">
        <v>13</v>
      </c>
      <c r="K623" s="1" t="s">
        <v>0</v>
      </c>
      <c r="L623" s="9">
        <v>1.25</v>
      </c>
      <c r="M623" s="8">
        <v>4.5999999999999996</v>
      </c>
      <c r="O623" s="2">
        <f t="shared" si="47"/>
        <v>-1.25</v>
      </c>
      <c r="P623" s="7">
        <f t="shared" si="49"/>
        <v>409.80915000000005</v>
      </c>
    </row>
    <row r="624" spans="1:16" x14ac:dyDescent="0.15">
      <c r="A624" s="6" t="str">
        <f t="shared" si="45"/>
        <v>Loss</v>
      </c>
      <c r="B624" s="1">
        <f t="shared" si="48"/>
        <v>142</v>
      </c>
      <c r="C624" s="5">
        <v>43830</v>
      </c>
      <c r="D624" s="5" t="str">
        <f t="shared" si="46"/>
        <v>VIC</v>
      </c>
      <c r="E624" s="1" t="s">
        <v>10</v>
      </c>
      <c r="F624" s="4">
        <v>5</v>
      </c>
      <c r="G624" s="4">
        <v>1</v>
      </c>
      <c r="H624" s="1" t="s">
        <v>12</v>
      </c>
      <c r="I624" s="10" t="s">
        <v>11</v>
      </c>
      <c r="J624" s="1" t="s">
        <v>7</v>
      </c>
      <c r="K624" s="1" t="s">
        <v>0</v>
      </c>
      <c r="L624" s="9">
        <v>1.5</v>
      </c>
      <c r="M624" s="8">
        <v>3.4</v>
      </c>
      <c r="O624" s="2">
        <f t="shared" si="47"/>
        <v>-1.5</v>
      </c>
      <c r="P624" s="7">
        <f t="shared" si="49"/>
        <v>408.30915000000005</v>
      </c>
    </row>
    <row r="625" spans="1:16" x14ac:dyDescent="0.15">
      <c r="A625" s="6" t="str">
        <f t="shared" si="45"/>
        <v>Profit</v>
      </c>
      <c r="B625" s="1">
        <f t="shared" si="48"/>
        <v>142</v>
      </c>
      <c r="C625" s="5">
        <v>43830</v>
      </c>
      <c r="D625" s="5" t="str">
        <f t="shared" si="46"/>
        <v>VIC</v>
      </c>
      <c r="E625" s="1" t="s">
        <v>10</v>
      </c>
      <c r="F625" s="4">
        <v>6</v>
      </c>
      <c r="G625" s="4">
        <v>6</v>
      </c>
      <c r="H625" s="1" t="s">
        <v>9</v>
      </c>
      <c r="I625" s="10" t="s">
        <v>8</v>
      </c>
      <c r="J625" s="1" t="s">
        <v>7</v>
      </c>
      <c r="K625" s="1" t="s">
        <v>0</v>
      </c>
      <c r="L625" s="9">
        <v>1.5</v>
      </c>
      <c r="M625" s="8">
        <v>4.2</v>
      </c>
      <c r="O625" s="2">
        <f t="shared" si="47"/>
        <v>4.8000000000000007</v>
      </c>
      <c r="P625" s="7">
        <f t="shared" si="49"/>
        <v>413.10915000000006</v>
      </c>
    </row>
    <row r="626" spans="1:16" x14ac:dyDescent="0.15">
      <c r="A626" s="6" t="str">
        <f t="shared" si="45"/>
        <v>Loss</v>
      </c>
      <c r="B626" s="1">
        <f t="shared" si="48"/>
        <v>143</v>
      </c>
      <c r="C626" s="5">
        <v>43831</v>
      </c>
      <c r="D626" s="5" t="str">
        <f t="shared" si="46"/>
        <v>VIC</v>
      </c>
      <c r="E626" s="1" t="s">
        <v>4</v>
      </c>
      <c r="F626" s="4">
        <v>2</v>
      </c>
      <c r="G626" s="4">
        <v>5</v>
      </c>
      <c r="H626" s="1" t="s">
        <v>6</v>
      </c>
      <c r="I626" s="10" t="s">
        <v>5</v>
      </c>
      <c r="J626" s="1" t="s">
        <v>1</v>
      </c>
      <c r="K626" s="1" t="s">
        <v>0</v>
      </c>
      <c r="L626" s="9">
        <v>2.5</v>
      </c>
      <c r="M626" s="8">
        <v>2.7</v>
      </c>
      <c r="O626" s="2">
        <f t="shared" si="47"/>
        <v>-2.5</v>
      </c>
      <c r="P626" s="7">
        <f t="shared" si="49"/>
        <v>410.60915000000006</v>
      </c>
    </row>
    <row r="627" spans="1:16" x14ac:dyDescent="0.15">
      <c r="A627" s="6" t="str">
        <f t="shared" si="45"/>
        <v>Loss</v>
      </c>
      <c r="B627" s="1">
        <f t="shared" si="48"/>
        <v>143</v>
      </c>
      <c r="C627" s="5">
        <v>43831</v>
      </c>
      <c r="D627" s="5" t="str">
        <f t="shared" si="46"/>
        <v>VIC</v>
      </c>
      <c r="E627" s="1" t="s">
        <v>4</v>
      </c>
      <c r="F627" s="4">
        <v>5</v>
      </c>
      <c r="G627" s="4">
        <v>1</v>
      </c>
      <c r="H627" s="1" t="s">
        <v>3</v>
      </c>
      <c r="I627" s="10" t="s">
        <v>2</v>
      </c>
      <c r="J627" s="1" t="s">
        <v>1</v>
      </c>
      <c r="K627" s="1" t="s">
        <v>0</v>
      </c>
      <c r="L627" s="9">
        <v>3.5</v>
      </c>
      <c r="M627" s="8">
        <v>3.7</v>
      </c>
      <c r="O627" s="2">
        <f t="shared" si="47"/>
        <v>-3.5</v>
      </c>
      <c r="P627" s="7">
        <f t="shared" si="49"/>
        <v>407.10915000000006</v>
      </c>
    </row>
    <row r="628" spans="1:16" x14ac:dyDescent="0.15">
      <c r="A628" s="6" t="str">
        <f t="shared" si="45"/>
        <v>Loss</v>
      </c>
      <c r="B628" s="1">
        <f t="shared" si="48"/>
        <v>144</v>
      </c>
      <c r="C628" s="5">
        <v>43862</v>
      </c>
      <c r="D628" s="5" t="str">
        <f t="shared" si="46"/>
        <v>VIC</v>
      </c>
      <c r="E628" s="1" t="s">
        <v>16</v>
      </c>
      <c r="F628" s="4">
        <v>6</v>
      </c>
      <c r="G628" s="4">
        <v>2</v>
      </c>
      <c r="H628" s="1" t="s">
        <v>588</v>
      </c>
      <c r="I628" s="10" t="s">
        <v>11</v>
      </c>
      <c r="J628" s="1" t="s">
        <v>1</v>
      </c>
      <c r="K628" s="1" t="s">
        <v>0</v>
      </c>
      <c r="L628" s="9">
        <v>2</v>
      </c>
      <c r="M628" s="3">
        <v>3.5</v>
      </c>
      <c r="N628" s="3">
        <v>2.4</v>
      </c>
      <c r="O628" s="2">
        <f t="shared" si="47"/>
        <v>-2</v>
      </c>
      <c r="P628" s="7">
        <f t="shared" si="49"/>
        <v>405.10915000000006</v>
      </c>
    </row>
    <row r="629" spans="1:16" x14ac:dyDescent="0.15">
      <c r="A629" s="6" t="str">
        <f t="shared" si="45"/>
        <v>Loss</v>
      </c>
      <c r="B629" s="1">
        <f t="shared" si="48"/>
        <v>144</v>
      </c>
      <c r="C629" s="5">
        <v>43862</v>
      </c>
      <c r="D629" s="5" t="str">
        <f t="shared" si="46"/>
        <v>VIC</v>
      </c>
      <c r="E629" s="1" t="s">
        <v>16</v>
      </c>
      <c r="F629" s="4">
        <v>7</v>
      </c>
      <c r="G629" s="4">
        <v>2</v>
      </c>
      <c r="H629" s="1" t="s">
        <v>90</v>
      </c>
      <c r="I629" s="10" t="s">
        <v>11</v>
      </c>
      <c r="J629" s="1" t="s">
        <v>1</v>
      </c>
      <c r="K629" s="1" t="s">
        <v>0</v>
      </c>
      <c r="L629" s="9">
        <v>2.5</v>
      </c>
      <c r="M629" s="3">
        <v>3</v>
      </c>
      <c r="N629" s="3">
        <v>2.6</v>
      </c>
      <c r="O629" s="2">
        <f t="shared" si="47"/>
        <v>-2.5</v>
      </c>
      <c r="P629" s="7">
        <f t="shared" si="49"/>
        <v>402.60915000000006</v>
      </c>
    </row>
    <row r="630" spans="1:16" x14ac:dyDescent="0.15">
      <c r="A630" s="6" t="str">
        <f t="shared" si="45"/>
        <v>Loss</v>
      </c>
      <c r="B630" s="1">
        <f t="shared" si="48"/>
        <v>144</v>
      </c>
      <c r="C630" s="5">
        <v>43862</v>
      </c>
      <c r="D630" s="5" t="str">
        <f t="shared" si="46"/>
        <v>VIC</v>
      </c>
      <c r="E630" s="1" t="s">
        <v>16</v>
      </c>
      <c r="F630" s="4">
        <v>9</v>
      </c>
      <c r="G630" s="4">
        <v>7</v>
      </c>
      <c r="H630" s="1" t="s">
        <v>589</v>
      </c>
      <c r="I630" s="10" t="s">
        <v>2</v>
      </c>
      <c r="J630" s="1" t="s">
        <v>1</v>
      </c>
      <c r="K630" s="1" t="s">
        <v>0</v>
      </c>
      <c r="L630" s="9">
        <v>0.5</v>
      </c>
      <c r="M630" s="3">
        <v>18</v>
      </c>
      <c r="N630" s="3">
        <v>9.5</v>
      </c>
      <c r="O630" s="2">
        <f t="shared" si="47"/>
        <v>-0.5</v>
      </c>
      <c r="P630" s="7">
        <f t="shared" si="49"/>
        <v>402.10915000000006</v>
      </c>
    </row>
    <row r="631" spans="1:16" x14ac:dyDescent="0.15">
      <c r="A631" s="6" t="str">
        <f t="shared" si="45"/>
        <v>Profit</v>
      </c>
      <c r="B631" s="1">
        <f t="shared" si="48"/>
        <v>145</v>
      </c>
      <c r="C631" s="5">
        <v>43867</v>
      </c>
      <c r="D631" s="5" t="str">
        <f t="shared" si="46"/>
        <v>VIC</v>
      </c>
      <c r="E631" s="1" t="s">
        <v>44</v>
      </c>
      <c r="F631" s="4">
        <v>4</v>
      </c>
      <c r="G631" s="4">
        <v>5</v>
      </c>
      <c r="H631" s="1" t="s">
        <v>590</v>
      </c>
      <c r="I631" s="10" t="s">
        <v>8</v>
      </c>
      <c r="J631" s="1" t="s">
        <v>19</v>
      </c>
      <c r="K631" s="1" t="s">
        <v>0</v>
      </c>
      <c r="L631" s="9">
        <v>2.5</v>
      </c>
      <c r="M631" s="3">
        <v>2.25</v>
      </c>
      <c r="N631" s="3">
        <v>2.35</v>
      </c>
      <c r="O631" s="2">
        <f t="shared" si="47"/>
        <v>3.125</v>
      </c>
      <c r="P631" s="7">
        <f t="shared" si="49"/>
        <v>405.23415000000006</v>
      </c>
    </row>
    <row r="632" spans="1:16" x14ac:dyDescent="0.15">
      <c r="A632" s="6" t="str">
        <f t="shared" si="45"/>
        <v>Loss</v>
      </c>
      <c r="B632" s="1">
        <f t="shared" si="48"/>
        <v>145</v>
      </c>
      <c r="C632" s="5">
        <v>43867</v>
      </c>
      <c r="D632" s="5" t="str">
        <f t="shared" si="46"/>
        <v>VIC</v>
      </c>
      <c r="E632" s="1" t="s">
        <v>44</v>
      </c>
      <c r="F632" s="4">
        <v>6</v>
      </c>
      <c r="G632" s="4">
        <v>5</v>
      </c>
      <c r="H632" s="1" t="s">
        <v>591</v>
      </c>
      <c r="I632" s="10" t="s">
        <v>5</v>
      </c>
      <c r="J632" s="1" t="s">
        <v>19</v>
      </c>
      <c r="K632" s="1" t="s">
        <v>23</v>
      </c>
      <c r="L632" s="9">
        <v>4</v>
      </c>
      <c r="M632" s="3">
        <v>2.6</v>
      </c>
      <c r="N632" s="3">
        <v>2</v>
      </c>
      <c r="O632" s="2">
        <f t="shared" si="47"/>
        <v>-4</v>
      </c>
      <c r="P632" s="7">
        <f t="shared" si="49"/>
        <v>401.23415000000006</v>
      </c>
    </row>
    <row r="633" spans="1:16" x14ac:dyDescent="0.15">
      <c r="A633" s="6" t="str">
        <f t="shared" si="45"/>
        <v>Loss</v>
      </c>
      <c r="B633" s="1">
        <f t="shared" si="48"/>
        <v>145</v>
      </c>
      <c r="C633" s="5">
        <v>43867</v>
      </c>
      <c r="D633" s="5" t="str">
        <f t="shared" si="46"/>
        <v>VIC</v>
      </c>
      <c r="E633" s="1" t="s">
        <v>44</v>
      </c>
      <c r="F633" s="4">
        <v>9</v>
      </c>
      <c r="G633" s="4">
        <v>2</v>
      </c>
      <c r="H633" s="1" t="s">
        <v>592</v>
      </c>
      <c r="I633" s="10" t="s">
        <v>2</v>
      </c>
      <c r="J633" s="1" t="s">
        <v>19</v>
      </c>
      <c r="K633" s="1" t="s">
        <v>0</v>
      </c>
      <c r="L633" s="9">
        <v>2</v>
      </c>
      <c r="M633" s="3">
        <v>5</v>
      </c>
      <c r="N633" s="3">
        <v>4.2</v>
      </c>
      <c r="O633" s="2">
        <f t="shared" si="47"/>
        <v>-2</v>
      </c>
      <c r="P633" s="7">
        <f t="shared" si="49"/>
        <v>399.23415000000006</v>
      </c>
    </row>
    <row r="634" spans="1:16" x14ac:dyDescent="0.15">
      <c r="A634" s="6" t="str">
        <f t="shared" si="45"/>
        <v>Loss</v>
      </c>
      <c r="B634" s="1">
        <f t="shared" si="48"/>
        <v>145</v>
      </c>
      <c r="C634" s="5">
        <v>43867</v>
      </c>
      <c r="D634" s="5" t="str">
        <f t="shared" si="46"/>
        <v>VIC</v>
      </c>
      <c r="E634" s="1" t="s">
        <v>44</v>
      </c>
      <c r="F634" s="4">
        <v>9</v>
      </c>
      <c r="G634" s="4">
        <v>3</v>
      </c>
      <c r="H634" s="1" t="s">
        <v>593</v>
      </c>
      <c r="I634" s="10" t="s">
        <v>5</v>
      </c>
      <c r="J634" s="1" t="s">
        <v>19</v>
      </c>
      <c r="K634" s="1" t="s">
        <v>0</v>
      </c>
      <c r="L634" s="9">
        <v>1</v>
      </c>
      <c r="M634" s="3">
        <v>4.8</v>
      </c>
      <c r="N634" s="3">
        <v>4.5999999999999996</v>
      </c>
      <c r="O634" s="2">
        <f t="shared" si="47"/>
        <v>-1</v>
      </c>
      <c r="P634" s="7">
        <f t="shared" si="49"/>
        <v>398.23415000000006</v>
      </c>
    </row>
    <row r="635" spans="1:16" x14ac:dyDescent="0.15">
      <c r="A635" s="6" t="str">
        <f t="shared" si="45"/>
        <v>Profit</v>
      </c>
      <c r="B635" s="1">
        <f t="shared" si="48"/>
        <v>146</v>
      </c>
      <c r="C635" s="5">
        <v>43869</v>
      </c>
      <c r="D635" s="5" t="str">
        <f t="shared" si="46"/>
        <v>VIC</v>
      </c>
      <c r="E635" s="1" t="s">
        <v>16</v>
      </c>
      <c r="F635" s="4">
        <v>2</v>
      </c>
      <c r="G635" s="4">
        <v>2</v>
      </c>
      <c r="H635" s="1" t="s">
        <v>594</v>
      </c>
      <c r="I635" s="10" t="s">
        <v>8</v>
      </c>
      <c r="J635" s="1" t="s">
        <v>13</v>
      </c>
      <c r="K635" s="1" t="s">
        <v>0</v>
      </c>
      <c r="L635" s="9">
        <v>2</v>
      </c>
      <c r="M635" s="3">
        <v>4</v>
      </c>
      <c r="N635" s="3">
        <v>3</v>
      </c>
      <c r="O635" s="2">
        <f t="shared" si="47"/>
        <v>6</v>
      </c>
      <c r="P635" s="7">
        <f t="shared" si="49"/>
        <v>404.23415000000006</v>
      </c>
    </row>
    <row r="636" spans="1:16" x14ac:dyDescent="0.15">
      <c r="A636" s="6" t="str">
        <f t="shared" si="45"/>
        <v>Loss</v>
      </c>
      <c r="B636" s="1">
        <f t="shared" si="48"/>
        <v>146</v>
      </c>
      <c r="C636" s="5">
        <v>43869</v>
      </c>
      <c r="D636" s="5" t="str">
        <f t="shared" si="46"/>
        <v>VIC</v>
      </c>
      <c r="E636" s="1" t="s">
        <v>16</v>
      </c>
      <c r="F636" s="4">
        <v>4</v>
      </c>
      <c r="G636" s="4">
        <v>7</v>
      </c>
      <c r="H636" s="1" t="s">
        <v>595</v>
      </c>
      <c r="I636" s="10" t="s">
        <v>5</v>
      </c>
      <c r="J636" s="1" t="s">
        <v>1</v>
      </c>
      <c r="K636" s="1" t="s">
        <v>0</v>
      </c>
      <c r="L636" s="9">
        <v>2</v>
      </c>
      <c r="M636" s="3">
        <v>4</v>
      </c>
      <c r="N636" s="3">
        <v>3.4</v>
      </c>
      <c r="O636" s="2">
        <f t="shared" si="47"/>
        <v>-2</v>
      </c>
      <c r="P636" s="7">
        <f t="shared" si="49"/>
        <v>402.23415000000006</v>
      </c>
    </row>
    <row r="637" spans="1:16" x14ac:dyDescent="0.15">
      <c r="A637" s="6" t="str">
        <f t="shared" si="45"/>
        <v>Profit</v>
      </c>
      <c r="B637" s="1">
        <f t="shared" si="48"/>
        <v>146</v>
      </c>
      <c r="C637" s="5">
        <v>43869</v>
      </c>
      <c r="D637" s="5" t="str">
        <f>IF(OR(E637="Caulfield",E637="Flemington",E637="Bendigo",E637="Pakenham Synthetic",E637="Ballarat Synthetic",E637="Warrnambool",E637="Mornington",E637="Werribee",E637="Benalla",E637="Ballarat",E637="Bairnsdale",E637="Echuca",E637="Moe",E637="Geelong",E637="Cranbourne",E637="Ararat",E637="Bendigo",E637="Sandown Lakeside",E637="Sandown Hillside",E637="Seymour",E637="Kilmore", E637="Werribee", E637="Sale", E637="Pakenham", E637="Moonee Valley", E637="Yarra Valley", E637="Warnambool", E637="Colac", E637="Stawell"),"VIC","Other")</f>
        <v>VIC</v>
      </c>
      <c r="E637" s="1" t="s">
        <v>16</v>
      </c>
      <c r="F637" s="4">
        <v>6</v>
      </c>
      <c r="G637" s="4">
        <v>10</v>
      </c>
      <c r="H637" s="1" t="s">
        <v>596</v>
      </c>
      <c r="I637" s="10" t="s">
        <v>8</v>
      </c>
      <c r="J637" s="1" t="s">
        <v>1</v>
      </c>
      <c r="K637" s="1" t="s">
        <v>0</v>
      </c>
      <c r="L637" s="9">
        <v>1.25</v>
      </c>
      <c r="M637" s="3">
        <v>3.4</v>
      </c>
      <c r="N637" s="3">
        <v>3.45</v>
      </c>
      <c r="O637" s="2">
        <f t="shared" si="47"/>
        <v>3</v>
      </c>
      <c r="P637" s="7">
        <f t="shared" si="49"/>
        <v>405.23415000000006</v>
      </c>
    </row>
    <row r="638" spans="1:16" x14ac:dyDescent="0.15">
      <c r="A638" s="6" t="str">
        <f t="shared" ref="A638:A701" si="50">IF(OR(AND(K638="Win",I638="1st"),AND(K638="Place",OR(I638="1st",I638="2nd",I638="3rd")),AND(K638="Other",I638="Successful")),"Profit","Loss")</f>
        <v>Loss</v>
      </c>
      <c r="B638" s="1">
        <f t="shared" si="48"/>
        <v>146</v>
      </c>
      <c r="C638" s="5">
        <v>43869</v>
      </c>
      <c r="D638" s="5" t="str">
        <f>IF(OR(E638="Caulfield",E638="Flemington",E638="Bendigo",E638="Pakenham Synthetic",E638="Ballarat Synthetic",E638="Warrnambool",E638="Mornington",E638="Werribee",E638="Benalla",E638="Ballarat",E638="Bairnsdale",E638="Echuca",E638="Moe",E638="Geelong",E638="Cranbourne",E638="Ararat",E638="Bendigo",E638="Sandown Lakeside",E638="Sandown Hillside",E638="Seymour",E638="Kilmore", E638="Werribee", E638="Sale", E638="Pakenham", E638="Moonee Valley", E638="Yarra Valley", E638="Warnambool", E638="Colac", E638="Stawell"),"VIC","Other")</f>
        <v>VIC</v>
      </c>
      <c r="E638" s="1" t="s">
        <v>16</v>
      </c>
      <c r="F638" s="4">
        <v>6</v>
      </c>
      <c r="G638" s="4">
        <v>4</v>
      </c>
      <c r="H638" s="1" t="s">
        <v>29</v>
      </c>
      <c r="I638" s="10" t="s">
        <v>5</v>
      </c>
      <c r="J638" s="1" t="s">
        <v>19</v>
      </c>
      <c r="K638" s="1" t="s">
        <v>0</v>
      </c>
      <c r="L638" s="9">
        <v>0.5</v>
      </c>
      <c r="M638" s="3">
        <v>10</v>
      </c>
      <c r="N638" s="3">
        <v>8</v>
      </c>
      <c r="O638" s="2">
        <f t="shared" si="47"/>
        <v>-0.5</v>
      </c>
      <c r="P638" s="7">
        <f t="shared" si="49"/>
        <v>404.73415000000006</v>
      </c>
    </row>
    <row r="639" spans="1:16" x14ac:dyDescent="0.15">
      <c r="A639" s="6" t="str">
        <f t="shared" si="50"/>
        <v>Loss</v>
      </c>
      <c r="B639" s="1">
        <f t="shared" si="48"/>
        <v>146</v>
      </c>
      <c r="C639" s="5">
        <v>43869</v>
      </c>
      <c r="D639" s="5" t="str">
        <f>IF(OR(E639="Caulfield",E639="Flemington",E639="Bendigo",E639="Pakenham Synthetic",E639="Ballarat Synthetic",E639="Warrnambool",E639="Mornington",E639="Werribee",E639="Benalla",E639="Ballarat",E639="Bairnsdale",E639="Echuca",E639="Moe",E639="Geelong",E639="Cranbourne",E639="Ararat",E639="Bendigo",E639="Sandown Lakeside",E639="Sandown Hillside",E639="Seymour",E639="Kilmore", E639="Werribee", E639="Sale", E639="Pakenham", E639="Moonee Valley", E639="Yarra Valley", E639="Warnambool", E639="Colac", E639="Stawell"),"VIC","Other")</f>
        <v>VIC</v>
      </c>
      <c r="E639" s="1" t="s">
        <v>16</v>
      </c>
      <c r="F639" s="4">
        <v>8</v>
      </c>
      <c r="G639" s="4">
        <v>3</v>
      </c>
      <c r="H639" s="1" t="s">
        <v>597</v>
      </c>
      <c r="I639" s="10" t="s">
        <v>2</v>
      </c>
      <c r="J639" s="1" t="s">
        <v>1</v>
      </c>
      <c r="K639" s="1" t="s">
        <v>0</v>
      </c>
      <c r="L639" s="9">
        <v>3.5</v>
      </c>
      <c r="M639" s="3">
        <v>3.2</v>
      </c>
      <c r="N639" s="3">
        <v>2.7</v>
      </c>
      <c r="O639" s="2">
        <f t="shared" si="47"/>
        <v>-3.5</v>
      </c>
      <c r="P639" s="7">
        <f t="shared" si="49"/>
        <v>401.23415000000006</v>
      </c>
    </row>
    <row r="640" spans="1:16" x14ac:dyDescent="0.15">
      <c r="A640" s="6" t="str">
        <f t="shared" si="50"/>
        <v>Loss</v>
      </c>
      <c r="B640" s="1">
        <f t="shared" si="48"/>
        <v>146</v>
      </c>
      <c r="C640" s="5">
        <v>43869</v>
      </c>
      <c r="D640" s="5" t="str">
        <f>IF(OR(E640="Caulfield",E640="Flemington",E640="Bendigo",E640="Pakenham Synthetic",E640="Ballarat Synthetic",E640="Warrnambool",E640="Mornington",E640="Werribee",E640="Benalla",E640="Ballarat",E640="Bairnsdale",E640="Echuca",E640="Moe",E640="Geelong",E640="Cranbourne",E640="Ararat",E640="Bendigo",E640="Sandown Lakeside",E640="Sandown Hillside",E640="Seymour",E640="Kilmore", E640="Werribee", E640="Sale", E640="Pakenham", E640="Moonee Valley", E640="Yarra Valley", E640="Warnambool", E640="Colac", E640="Stawell"),"VIC","Other")</f>
        <v>VIC</v>
      </c>
      <c r="E640" s="1" t="s">
        <v>16</v>
      </c>
      <c r="F640" s="4">
        <v>8</v>
      </c>
      <c r="G640" s="4">
        <v>4</v>
      </c>
      <c r="H640" s="1" t="s">
        <v>598</v>
      </c>
      <c r="I640" s="10" t="s">
        <v>5</v>
      </c>
      <c r="J640" s="1" t="s">
        <v>1</v>
      </c>
      <c r="K640" s="1" t="s">
        <v>0</v>
      </c>
      <c r="L640" s="9">
        <v>0.5</v>
      </c>
      <c r="M640" s="3">
        <v>10</v>
      </c>
      <c r="N640" s="3">
        <v>7.5</v>
      </c>
      <c r="O640" s="2">
        <f t="shared" si="47"/>
        <v>-0.5</v>
      </c>
      <c r="P640" s="7">
        <f t="shared" si="49"/>
        <v>400.73415000000006</v>
      </c>
    </row>
    <row r="641" spans="1:16" x14ac:dyDescent="0.15">
      <c r="A641" s="6" t="str">
        <f t="shared" si="50"/>
        <v>Loss</v>
      </c>
      <c r="B641" s="1">
        <f t="shared" si="48"/>
        <v>146</v>
      </c>
      <c r="C641" s="5">
        <v>43869</v>
      </c>
      <c r="D641" s="5" t="s">
        <v>599</v>
      </c>
      <c r="E641" s="1" t="s">
        <v>16</v>
      </c>
      <c r="F641" s="4">
        <v>9</v>
      </c>
      <c r="G641" s="4">
        <v>5</v>
      </c>
      <c r="H641" s="1" t="s">
        <v>370</v>
      </c>
      <c r="I641" s="10" t="s">
        <v>2</v>
      </c>
      <c r="J641" s="1" t="s">
        <v>1</v>
      </c>
      <c r="K641" s="1" t="s">
        <v>0</v>
      </c>
      <c r="L641" s="9">
        <v>0.5</v>
      </c>
      <c r="M641" s="3">
        <v>10</v>
      </c>
      <c r="N641" s="3">
        <v>7.5</v>
      </c>
      <c r="O641" s="2">
        <f t="shared" si="47"/>
        <v>-0.5</v>
      </c>
      <c r="P641" s="7">
        <f t="shared" si="49"/>
        <v>400.23415000000006</v>
      </c>
    </row>
    <row r="642" spans="1:16" x14ac:dyDescent="0.15">
      <c r="A642" s="6" t="str">
        <f t="shared" si="50"/>
        <v>Loss</v>
      </c>
      <c r="B642" s="1">
        <f t="shared" si="48"/>
        <v>147</v>
      </c>
      <c r="C642" s="5">
        <v>43873</v>
      </c>
      <c r="D642" s="5" t="s">
        <v>599</v>
      </c>
      <c r="E642" s="1" t="s">
        <v>60</v>
      </c>
      <c r="F642" s="4">
        <v>1</v>
      </c>
      <c r="G642" s="4">
        <v>5</v>
      </c>
      <c r="H642" s="1" t="s">
        <v>600</v>
      </c>
      <c r="I642" s="10" t="s">
        <v>14</v>
      </c>
      <c r="J642" s="1" t="s">
        <v>601</v>
      </c>
      <c r="K642" s="1" t="s">
        <v>0</v>
      </c>
      <c r="L642" s="9">
        <v>1</v>
      </c>
      <c r="M642" s="3">
        <v>12</v>
      </c>
      <c r="N642" s="3">
        <v>9.5</v>
      </c>
      <c r="O642" s="2">
        <f t="shared" si="47"/>
        <v>-1</v>
      </c>
      <c r="P642" s="7">
        <f t="shared" si="49"/>
        <v>399.23415000000006</v>
      </c>
    </row>
    <row r="643" spans="1:16" x14ac:dyDescent="0.15">
      <c r="A643" s="6" t="str">
        <f t="shared" si="50"/>
        <v>Loss</v>
      </c>
      <c r="B643" s="1">
        <f t="shared" si="48"/>
        <v>147</v>
      </c>
      <c r="C643" s="5">
        <v>43873</v>
      </c>
      <c r="D643" s="5" t="s">
        <v>599</v>
      </c>
      <c r="E643" s="1" t="s">
        <v>60</v>
      </c>
      <c r="F643" s="4">
        <v>5</v>
      </c>
      <c r="G643" s="4">
        <v>10</v>
      </c>
      <c r="H643" s="1" t="s">
        <v>602</v>
      </c>
      <c r="I643" s="10" t="s">
        <v>2</v>
      </c>
      <c r="J643" s="1" t="s">
        <v>601</v>
      </c>
      <c r="K643" s="1" t="s">
        <v>0</v>
      </c>
      <c r="L643" s="9">
        <v>1</v>
      </c>
      <c r="M643" s="3">
        <v>11</v>
      </c>
      <c r="N643" s="3">
        <v>9</v>
      </c>
      <c r="O643" s="2">
        <f t="shared" ref="O643:O706" si="51">IF(AND(A643="Profit",J643="Betfair SP"),((L643*M643)-L643)*0.94,IF(OR(A643="Profit"),(L643*M643)-L643,-L643))</f>
        <v>-1</v>
      </c>
      <c r="P643" s="7">
        <f t="shared" si="49"/>
        <v>398.23415000000006</v>
      </c>
    </row>
    <row r="644" spans="1:16" x14ac:dyDescent="0.15">
      <c r="A644" s="6" t="str">
        <f t="shared" si="50"/>
        <v>Loss</v>
      </c>
      <c r="B644" s="1">
        <f t="shared" ref="B644:B707" si="52">IF(C644=C643,B643,B643+1)</f>
        <v>147</v>
      </c>
      <c r="C644" s="5">
        <v>43873</v>
      </c>
      <c r="D644" s="5" t="s">
        <v>599</v>
      </c>
      <c r="E644" s="1" t="s">
        <v>60</v>
      </c>
      <c r="F644" s="4">
        <v>6</v>
      </c>
      <c r="G644" s="4">
        <v>2</v>
      </c>
      <c r="H644" s="1" t="s">
        <v>603</v>
      </c>
      <c r="I644" s="10" t="s">
        <v>2</v>
      </c>
      <c r="J644" s="1" t="s">
        <v>601</v>
      </c>
      <c r="K644" s="1" t="s">
        <v>0</v>
      </c>
      <c r="L644" s="9">
        <v>2.5</v>
      </c>
      <c r="M644" s="3">
        <v>5</v>
      </c>
      <c r="N644" s="3">
        <v>4.2</v>
      </c>
      <c r="O644" s="2">
        <f t="shared" si="51"/>
        <v>-2.5</v>
      </c>
      <c r="P644" s="7">
        <f t="shared" ref="P644:P707" si="53">P643+O644</f>
        <v>395.73415000000006</v>
      </c>
    </row>
    <row r="645" spans="1:16" x14ac:dyDescent="0.15">
      <c r="A645" s="6" t="str">
        <f t="shared" si="50"/>
        <v>Loss</v>
      </c>
      <c r="B645" s="1">
        <f t="shared" si="52"/>
        <v>148</v>
      </c>
      <c r="C645" s="5">
        <v>43875</v>
      </c>
      <c r="D645" s="5" t="s">
        <v>599</v>
      </c>
      <c r="E645" s="1" t="s">
        <v>47</v>
      </c>
      <c r="F645" s="4">
        <v>1</v>
      </c>
      <c r="G645" s="4">
        <v>3</v>
      </c>
      <c r="H645" s="1" t="s">
        <v>604</v>
      </c>
      <c r="I645" s="10" t="s">
        <v>5</v>
      </c>
      <c r="J645" s="1" t="s">
        <v>315</v>
      </c>
      <c r="K645" s="1" t="s">
        <v>0</v>
      </c>
      <c r="L645" s="9">
        <v>2.5</v>
      </c>
      <c r="M645" s="3">
        <v>2.65</v>
      </c>
      <c r="O645" s="2">
        <f t="shared" si="51"/>
        <v>-2.5</v>
      </c>
      <c r="P645" s="7">
        <f t="shared" si="53"/>
        <v>393.23415000000006</v>
      </c>
    </row>
    <row r="646" spans="1:16" x14ac:dyDescent="0.15">
      <c r="A646" s="6" t="str">
        <f t="shared" si="50"/>
        <v>Loss</v>
      </c>
      <c r="B646" s="1">
        <f t="shared" si="52"/>
        <v>148</v>
      </c>
      <c r="C646" s="5">
        <v>43875</v>
      </c>
      <c r="D646" s="5" t="s">
        <v>599</v>
      </c>
      <c r="E646" s="1" t="s">
        <v>47</v>
      </c>
      <c r="F646" s="4">
        <v>1</v>
      </c>
      <c r="G646" s="4">
        <v>8</v>
      </c>
      <c r="H646" s="1" t="s">
        <v>605</v>
      </c>
      <c r="I646" s="10" t="s">
        <v>14</v>
      </c>
      <c r="J646" s="1" t="s">
        <v>315</v>
      </c>
      <c r="K646" s="1" t="s">
        <v>0</v>
      </c>
      <c r="L646" s="9">
        <v>0.5</v>
      </c>
      <c r="M646" s="3">
        <v>9</v>
      </c>
      <c r="O646" s="2">
        <f t="shared" si="51"/>
        <v>-0.5</v>
      </c>
      <c r="P646" s="7">
        <f t="shared" si="53"/>
        <v>392.73415000000006</v>
      </c>
    </row>
    <row r="647" spans="1:16" x14ac:dyDescent="0.15">
      <c r="A647" s="6" t="str">
        <f t="shared" si="50"/>
        <v>Loss</v>
      </c>
      <c r="B647" s="1">
        <f t="shared" si="52"/>
        <v>148</v>
      </c>
      <c r="C647" s="5">
        <v>43875</v>
      </c>
      <c r="D647" s="5" t="s">
        <v>599</v>
      </c>
      <c r="E647" s="1" t="s">
        <v>47</v>
      </c>
      <c r="F647" s="4">
        <v>3</v>
      </c>
      <c r="G647" s="4">
        <v>1</v>
      </c>
      <c r="H647" s="1" t="s">
        <v>606</v>
      </c>
      <c r="I647" s="10" t="s">
        <v>5</v>
      </c>
      <c r="J647" s="1" t="s">
        <v>315</v>
      </c>
      <c r="K647" s="1" t="s">
        <v>23</v>
      </c>
      <c r="L647" s="9">
        <v>1.5</v>
      </c>
      <c r="M647" s="3">
        <v>6</v>
      </c>
      <c r="O647" s="2">
        <f t="shared" si="51"/>
        <v>-1.5</v>
      </c>
      <c r="P647" s="7">
        <f t="shared" si="53"/>
        <v>391.23415000000006</v>
      </c>
    </row>
    <row r="648" spans="1:16" x14ac:dyDescent="0.15">
      <c r="A648" s="6" t="str">
        <f t="shared" si="50"/>
        <v>Loss</v>
      </c>
      <c r="B648" s="1">
        <f t="shared" si="52"/>
        <v>149</v>
      </c>
      <c r="C648" s="5">
        <v>43880</v>
      </c>
      <c r="D648" s="5" t="s">
        <v>599</v>
      </c>
      <c r="E648" s="1" t="s">
        <v>52</v>
      </c>
      <c r="F648" s="4">
        <v>2</v>
      </c>
      <c r="G648" s="4">
        <v>3</v>
      </c>
      <c r="H648" s="1" t="s">
        <v>607</v>
      </c>
      <c r="I648" s="10" t="s">
        <v>14</v>
      </c>
      <c r="J648" s="1" t="s">
        <v>601</v>
      </c>
      <c r="K648" s="1" t="s">
        <v>0</v>
      </c>
      <c r="L648" s="9">
        <v>2.5</v>
      </c>
      <c r="M648" s="3">
        <v>3</v>
      </c>
      <c r="O648" s="2">
        <f t="shared" si="51"/>
        <v>-2.5</v>
      </c>
      <c r="P648" s="7">
        <f t="shared" si="53"/>
        <v>388.73415000000006</v>
      </c>
    </row>
    <row r="649" spans="1:16" x14ac:dyDescent="0.15">
      <c r="A649" s="6" t="str">
        <f t="shared" si="50"/>
        <v>Profit</v>
      </c>
      <c r="B649" s="1">
        <f t="shared" si="52"/>
        <v>149</v>
      </c>
      <c r="C649" s="5">
        <v>43880</v>
      </c>
      <c r="D649" s="5" t="s">
        <v>599</v>
      </c>
      <c r="E649" s="1" t="s">
        <v>52</v>
      </c>
      <c r="F649" s="4">
        <v>4</v>
      </c>
      <c r="G649" s="4">
        <v>1</v>
      </c>
      <c r="H649" s="1" t="s">
        <v>608</v>
      </c>
      <c r="I649" s="10" t="s">
        <v>8</v>
      </c>
      <c r="J649" s="1" t="s">
        <v>315</v>
      </c>
      <c r="K649" s="1" t="s">
        <v>0</v>
      </c>
      <c r="L649" s="9">
        <v>2</v>
      </c>
      <c r="M649" s="3">
        <v>2.23</v>
      </c>
      <c r="O649" s="2">
        <f t="shared" si="51"/>
        <v>2.46</v>
      </c>
      <c r="P649" s="7">
        <f t="shared" si="53"/>
        <v>391.19415000000004</v>
      </c>
    </row>
    <row r="650" spans="1:16" x14ac:dyDescent="0.15">
      <c r="A650" s="6" t="str">
        <f t="shared" si="50"/>
        <v>Loss</v>
      </c>
      <c r="B650" s="1">
        <f t="shared" si="52"/>
        <v>150</v>
      </c>
      <c r="C650" s="5">
        <v>43882</v>
      </c>
      <c r="D650" s="5" t="s">
        <v>599</v>
      </c>
      <c r="E650" s="1" t="s">
        <v>47</v>
      </c>
      <c r="F650" s="4">
        <v>7</v>
      </c>
      <c r="G650" s="4">
        <v>4</v>
      </c>
      <c r="H650" s="1" t="s">
        <v>609</v>
      </c>
      <c r="I650" s="10" t="s">
        <v>14</v>
      </c>
      <c r="J650" s="1" t="s">
        <v>1</v>
      </c>
      <c r="K650" s="1" t="s">
        <v>23</v>
      </c>
      <c r="L650" s="9">
        <v>2</v>
      </c>
      <c r="M650" s="3">
        <v>3.15</v>
      </c>
      <c r="N650" s="3">
        <v>2.7</v>
      </c>
      <c r="O650" s="2">
        <f t="shared" si="51"/>
        <v>-2</v>
      </c>
      <c r="P650" s="7">
        <f t="shared" si="53"/>
        <v>389.19415000000004</v>
      </c>
    </row>
    <row r="651" spans="1:16" x14ac:dyDescent="0.15">
      <c r="A651" s="6" t="str">
        <f t="shared" si="50"/>
        <v>Loss</v>
      </c>
      <c r="B651" s="1">
        <f t="shared" si="52"/>
        <v>151</v>
      </c>
      <c r="C651" s="5">
        <v>43883</v>
      </c>
      <c r="D651" s="5" t="s">
        <v>599</v>
      </c>
      <c r="E651" s="1" t="s">
        <v>16</v>
      </c>
      <c r="F651" s="4">
        <v>2</v>
      </c>
      <c r="G651" s="4">
        <v>2</v>
      </c>
      <c r="H651" s="1" t="s">
        <v>610</v>
      </c>
      <c r="I651" s="10" t="s">
        <v>5</v>
      </c>
      <c r="J651" s="1" t="s">
        <v>1</v>
      </c>
      <c r="K651" s="1" t="s">
        <v>23</v>
      </c>
      <c r="L651" s="9">
        <v>1</v>
      </c>
      <c r="M651" s="3">
        <v>7</v>
      </c>
      <c r="N651" s="3">
        <v>6</v>
      </c>
      <c r="O651" s="2">
        <f t="shared" si="51"/>
        <v>-1</v>
      </c>
      <c r="P651" s="7">
        <f t="shared" si="53"/>
        <v>388.19415000000004</v>
      </c>
    </row>
    <row r="652" spans="1:16" x14ac:dyDescent="0.15">
      <c r="A652" s="6" t="str">
        <f t="shared" si="50"/>
        <v>Loss</v>
      </c>
      <c r="B652" s="1">
        <f t="shared" si="52"/>
        <v>151</v>
      </c>
      <c r="C652" s="5">
        <v>43883</v>
      </c>
      <c r="D652" s="5" t="s">
        <v>599</v>
      </c>
      <c r="E652" s="1" t="s">
        <v>16</v>
      </c>
      <c r="F652" s="4">
        <v>3</v>
      </c>
      <c r="G652" s="4">
        <v>6</v>
      </c>
      <c r="H652" s="1" t="s">
        <v>611</v>
      </c>
      <c r="I652" s="10" t="s">
        <v>2</v>
      </c>
      <c r="J652" s="1" t="s">
        <v>1</v>
      </c>
      <c r="K652" s="1" t="s">
        <v>23</v>
      </c>
      <c r="L652" s="9">
        <v>1</v>
      </c>
      <c r="M652" s="3">
        <v>7.5</v>
      </c>
      <c r="N652" s="3">
        <v>5.5</v>
      </c>
      <c r="O652" s="2">
        <f t="shared" si="51"/>
        <v>-1</v>
      </c>
      <c r="P652" s="7">
        <f t="shared" si="53"/>
        <v>387.19415000000004</v>
      </c>
    </row>
    <row r="653" spans="1:16" x14ac:dyDescent="0.15">
      <c r="A653" s="6" t="str">
        <f t="shared" si="50"/>
        <v>Loss</v>
      </c>
      <c r="B653" s="1">
        <f t="shared" si="52"/>
        <v>151</v>
      </c>
      <c r="C653" s="5">
        <v>43883</v>
      </c>
      <c r="D653" s="5" t="s">
        <v>599</v>
      </c>
      <c r="E653" s="1" t="s">
        <v>16</v>
      </c>
      <c r="F653" s="4">
        <v>5</v>
      </c>
      <c r="G653" s="4">
        <v>1</v>
      </c>
      <c r="H653" s="1" t="s">
        <v>129</v>
      </c>
      <c r="I653" s="10" t="s">
        <v>2</v>
      </c>
      <c r="J653" s="1" t="s">
        <v>1</v>
      </c>
      <c r="K653" s="1" t="s">
        <v>23</v>
      </c>
      <c r="L653" s="9">
        <v>2</v>
      </c>
      <c r="M653" s="3">
        <v>3.64</v>
      </c>
      <c r="N653" s="3">
        <v>3.3</v>
      </c>
      <c r="O653" s="2">
        <f t="shared" si="51"/>
        <v>-2</v>
      </c>
      <c r="P653" s="7">
        <f t="shared" si="53"/>
        <v>385.19415000000004</v>
      </c>
    </row>
    <row r="654" spans="1:16" x14ac:dyDescent="0.15">
      <c r="A654" s="6" t="str">
        <f t="shared" si="50"/>
        <v>Loss</v>
      </c>
      <c r="B654" s="1">
        <f t="shared" si="52"/>
        <v>151</v>
      </c>
      <c r="C654" s="5">
        <v>43883</v>
      </c>
      <c r="D654" s="5" t="s">
        <v>599</v>
      </c>
      <c r="E654" s="1" t="s">
        <v>16</v>
      </c>
      <c r="F654" s="4">
        <v>5</v>
      </c>
      <c r="G654" s="4">
        <v>8</v>
      </c>
      <c r="H654" s="1" t="s">
        <v>612</v>
      </c>
      <c r="I654" s="10" t="s">
        <v>11</v>
      </c>
      <c r="J654" s="1" t="s">
        <v>1</v>
      </c>
      <c r="K654" s="1" t="s">
        <v>23</v>
      </c>
      <c r="L654" s="9">
        <v>0.5</v>
      </c>
      <c r="M654" s="3">
        <v>20.93</v>
      </c>
      <c r="N654" s="3">
        <v>10</v>
      </c>
      <c r="O654" s="2">
        <f t="shared" si="51"/>
        <v>-0.5</v>
      </c>
      <c r="P654" s="7">
        <f t="shared" si="53"/>
        <v>384.69415000000004</v>
      </c>
    </row>
    <row r="655" spans="1:16" x14ac:dyDescent="0.15">
      <c r="A655" s="6" t="str">
        <f t="shared" si="50"/>
        <v>Loss</v>
      </c>
      <c r="B655" s="1">
        <f t="shared" si="52"/>
        <v>151</v>
      </c>
      <c r="C655" s="5">
        <v>43883</v>
      </c>
      <c r="D655" s="5" t="s">
        <v>599</v>
      </c>
      <c r="E655" s="1" t="s">
        <v>16</v>
      </c>
      <c r="F655" s="4">
        <v>6</v>
      </c>
      <c r="G655" s="4">
        <v>1</v>
      </c>
      <c r="H655" s="1" t="s">
        <v>613</v>
      </c>
      <c r="I655" s="10" t="s">
        <v>67</v>
      </c>
      <c r="J655" s="1" t="s">
        <v>1</v>
      </c>
      <c r="K655" s="1" t="s">
        <v>23</v>
      </c>
      <c r="L655" s="9">
        <v>1.5</v>
      </c>
      <c r="M655" s="3">
        <v>3.4</v>
      </c>
      <c r="N655" s="3">
        <v>3.1</v>
      </c>
      <c r="O655" s="2">
        <f t="shared" si="51"/>
        <v>-1.5</v>
      </c>
      <c r="P655" s="7">
        <f t="shared" si="53"/>
        <v>383.19415000000004</v>
      </c>
    </row>
    <row r="656" spans="1:16" x14ac:dyDescent="0.15">
      <c r="A656" s="6" t="str">
        <f t="shared" si="50"/>
        <v>Loss</v>
      </c>
      <c r="B656" s="1">
        <f t="shared" si="52"/>
        <v>151</v>
      </c>
      <c r="C656" s="5">
        <v>43883</v>
      </c>
      <c r="D656" s="5" t="s">
        <v>599</v>
      </c>
      <c r="E656" s="1" t="s">
        <v>16</v>
      </c>
      <c r="F656" s="4">
        <v>7</v>
      </c>
      <c r="G656" s="4">
        <v>2</v>
      </c>
      <c r="H656" s="1" t="s">
        <v>614</v>
      </c>
      <c r="I656" s="10" t="s">
        <v>5</v>
      </c>
      <c r="J656" s="1" t="s">
        <v>13</v>
      </c>
      <c r="K656" s="1" t="s">
        <v>23</v>
      </c>
      <c r="L656" s="9">
        <v>3.5</v>
      </c>
      <c r="M656" s="3">
        <v>2.9</v>
      </c>
      <c r="O656" s="2">
        <f t="shared" si="51"/>
        <v>-3.5</v>
      </c>
      <c r="P656" s="7">
        <f t="shared" si="53"/>
        <v>379.69415000000004</v>
      </c>
    </row>
    <row r="657" spans="1:16" x14ac:dyDescent="0.15">
      <c r="A657" s="6" t="str">
        <f t="shared" si="50"/>
        <v>Loss</v>
      </c>
      <c r="B657" s="1">
        <f t="shared" si="52"/>
        <v>151</v>
      </c>
      <c r="C657" s="5">
        <v>43883</v>
      </c>
      <c r="D657" s="5" t="s">
        <v>599</v>
      </c>
      <c r="E657" s="1" t="s">
        <v>16</v>
      </c>
      <c r="F657" s="4">
        <v>8</v>
      </c>
      <c r="G657" s="4">
        <v>3</v>
      </c>
      <c r="H657" s="1" t="s">
        <v>173</v>
      </c>
      <c r="I657" s="10" t="s">
        <v>2</v>
      </c>
      <c r="J657" s="1" t="s">
        <v>1</v>
      </c>
      <c r="K657" s="1" t="s">
        <v>23</v>
      </c>
      <c r="L657" s="9">
        <v>4</v>
      </c>
      <c r="M657" s="3">
        <v>3</v>
      </c>
      <c r="N657" s="3">
        <v>2.5</v>
      </c>
      <c r="O657" s="2">
        <f t="shared" si="51"/>
        <v>-4</v>
      </c>
      <c r="P657" s="7">
        <f t="shared" si="53"/>
        <v>375.69415000000004</v>
      </c>
    </row>
    <row r="658" spans="1:16" x14ac:dyDescent="0.15">
      <c r="A658" s="6" t="str">
        <f t="shared" si="50"/>
        <v>Loss</v>
      </c>
      <c r="B658" s="1">
        <f t="shared" si="52"/>
        <v>151</v>
      </c>
      <c r="C658" s="5">
        <v>43883</v>
      </c>
      <c r="D658" s="5" t="s">
        <v>599</v>
      </c>
      <c r="E658" s="1" t="s">
        <v>16</v>
      </c>
      <c r="F658" s="4">
        <v>8</v>
      </c>
      <c r="G658" s="4">
        <v>10</v>
      </c>
      <c r="H658" s="1" t="s">
        <v>29</v>
      </c>
      <c r="I658" s="10" t="s">
        <v>2</v>
      </c>
      <c r="J658" s="1" t="s">
        <v>1</v>
      </c>
      <c r="K658" s="1" t="s">
        <v>23</v>
      </c>
      <c r="L658" s="9">
        <v>0.5</v>
      </c>
      <c r="M658" s="3">
        <v>15</v>
      </c>
      <c r="N658" s="3">
        <v>11</v>
      </c>
      <c r="O658" s="2">
        <f t="shared" si="51"/>
        <v>-0.5</v>
      </c>
      <c r="P658" s="7">
        <f t="shared" si="53"/>
        <v>375.19415000000004</v>
      </c>
    </row>
    <row r="659" spans="1:16" x14ac:dyDescent="0.15">
      <c r="A659" s="6" t="str">
        <f t="shared" si="50"/>
        <v>Loss</v>
      </c>
      <c r="B659" s="1">
        <f t="shared" si="52"/>
        <v>152</v>
      </c>
      <c r="C659" s="5">
        <v>43887</v>
      </c>
      <c r="D659" s="5" t="s">
        <v>599</v>
      </c>
      <c r="E659" s="1" t="s">
        <v>52</v>
      </c>
      <c r="F659" s="4">
        <v>5</v>
      </c>
      <c r="G659" s="4">
        <v>9</v>
      </c>
      <c r="H659" s="1" t="s">
        <v>615</v>
      </c>
      <c r="I659" s="10" t="s">
        <v>5</v>
      </c>
      <c r="J659" s="1" t="s">
        <v>315</v>
      </c>
      <c r="K659" s="1" t="s">
        <v>0</v>
      </c>
      <c r="L659" s="9">
        <v>1.5</v>
      </c>
      <c r="M659" s="3">
        <v>3.7</v>
      </c>
      <c r="O659" s="2">
        <f t="shared" si="51"/>
        <v>-1.5</v>
      </c>
      <c r="P659" s="7">
        <f t="shared" si="53"/>
        <v>373.69415000000004</v>
      </c>
    </row>
    <row r="660" spans="1:16" x14ac:dyDescent="0.15">
      <c r="A660" s="6" t="str">
        <f t="shared" si="50"/>
        <v>Loss</v>
      </c>
      <c r="B660" s="1">
        <f t="shared" si="52"/>
        <v>152</v>
      </c>
      <c r="C660" s="5">
        <v>43887</v>
      </c>
      <c r="D660" s="5" t="s">
        <v>599</v>
      </c>
      <c r="E660" s="1" t="s">
        <v>52</v>
      </c>
      <c r="F660" s="4">
        <v>7</v>
      </c>
      <c r="G660" s="4">
        <v>12</v>
      </c>
      <c r="H660" s="1" t="s">
        <v>616</v>
      </c>
      <c r="I660" s="10" t="s">
        <v>11</v>
      </c>
      <c r="J660" s="1" t="s">
        <v>315</v>
      </c>
      <c r="K660" s="1" t="s">
        <v>0</v>
      </c>
      <c r="L660" s="9">
        <v>1.5</v>
      </c>
      <c r="M660" s="3">
        <v>2.8</v>
      </c>
      <c r="O660" s="2">
        <f t="shared" si="51"/>
        <v>-1.5</v>
      </c>
      <c r="P660" s="7">
        <f t="shared" si="53"/>
        <v>372.19415000000004</v>
      </c>
    </row>
    <row r="661" spans="1:16" x14ac:dyDescent="0.15">
      <c r="A661" s="6" t="str">
        <f t="shared" si="50"/>
        <v>Loss</v>
      </c>
      <c r="B661" s="1">
        <f t="shared" si="52"/>
        <v>153</v>
      </c>
      <c r="C661" s="5">
        <v>43890</v>
      </c>
      <c r="D661" s="5" t="s">
        <v>599</v>
      </c>
      <c r="E661" s="1" t="s">
        <v>4</v>
      </c>
      <c r="F661" s="4">
        <v>2</v>
      </c>
      <c r="G661" s="4">
        <v>6</v>
      </c>
      <c r="H661" s="1" t="s">
        <v>617</v>
      </c>
      <c r="I661" s="10" t="s">
        <v>2</v>
      </c>
      <c r="J661" s="1" t="s">
        <v>13</v>
      </c>
      <c r="K661" s="1" t="s">
        <v>0</v>
      </c>
      <c r="L661" s="9">
        <v>0.4</v>
      </c>
      <c r="M661" s="3">
        <v>18</v>
      </c>
      <c r="O661" s="2">
        <f t="shared" si="51"/>
        <v>-0.4</v>
      </c>
      <c r="P661" s="7">
        <f t="shared" si="53"/>
        <v>371.79415000000006</v>
      </c>
    </row>
    <row r="662" spans="1:16" x14ac:dyDescent="0.15">
      <c r="A662" s="6" t="str">
        <f t="shared" si="50"/>
        <v>Loss</v>
      </c>
      <c r="B662" s="1">
        <f t="shared" si="52"/>
        <v>153</v>
      </c>
      <c r="C662" s="5">
        <v>43890</v>
      </c>
      <c r="D662" s="5" t="s">
        <v>599</v>
      </c>
      <c r="E662" s="1" t="s">
        <v>4</v>
      </c>
      <c r="F662" s="4">
        <v>2</v>
      </c>
      <c r="G662" s="4">
        <v>8</v>
      </c>
      <c r="H662" s="1" t="s">
        <v>618</v>
      </c>
      <c r="I662" s="10" t="s">
        <v>2</v>
      </c>
      <c r="J662" s="1" t="s">
        <v>13</v>
      </c>
      <c r="K662" s="1" t="s">
        <v>0</v>
      </c>
      <c r="L662" s="9">
        <v>0.4</v>
      </c>
      <c r="M662" s="3">
        <v>41</v>
      </c>
      <c r="O662" s="2">
        <f t="shared" si="51"/>
        <v>-0.4</v>
      </c>
      <c r="P662" s="7">
        <f t="shared" si="53"/>
        <v>371.39415000000008</v>
      </c>
    </row>
    <row r="663" spans="1:16" x14ac:dyDescent="0.15">
      <c r="A663" s="6" t="str">
        <f t="shared" si="50"/>
        <v>Loss</v>
      </c>
      <c r="B663" s="1">
        <f t="shared" si="52"/>
        <v>153</v>
      </c>
      <c r="C663" s="5">
        <v>43890</v>
      </c>
      <c r="D663" s="5" t="s">
        <v>599</v>
      </c>
      <c r="E663" s="1" t="s">
        <v>4</v>
      </c>
      <c r="F663" s="4">
        <v>4</v>
      </c>
      <c r="G663" s="4">
        <v>1</v>
      </c>
      <c r="H663" s="1" t="s">
        <v>619</v>
      </c>
      <c r="I663" s="10" t="s">
        <v>2</v>
      </c>
      <c r="J663" s="1" t="s">
        <v>13</v>
      </c>
      <c r="K663" s="1" t="s">
        <v>0</v>
      </c>
      <c r="L663" s="9">
        <v>1.2</v>
      </c>
      <c r="M663" s="3">
        <v>7</v>
      </c>
      <c r="O663" s="2">
        <f t="shared" si="51"/>
        <v>-1.2</v>
      </c>
      <c r="P663" s="7">
        <f t="shared" si="53"/>
        <v>370.19415000000009</v>
      </c>
    </row>
    <row r="664" spans="1:16" x14ac:dyDescent="0.15">
      <c r="A664" s="6" t="str">
        <f t="shared" si="50"/>
        <v>Profit</v>
      </c>
      <c r="B664" s="1">
        <f t="shared" si="52"/>
        <v>153</v>
      </c>
      <c r="C664" s="5">
        <v>43890</v>
      </c>
      <c r="D664" s="5" t="s">
        <v>599</v>
      </c>
      <c r="E664" s="1" t="s">
        <v>4</v>
      </c>
      <c r="F664" s="4">
        <v>4</v>
      </c>
      <c r="G664" s="4">
        <v>2</v>
      </c>
      <c r="H664" s="1" t="s">
        <v>620</v>
      </c>
      <c r="I664" s="10" t="s">
        <v>8</v>
      </c>
      <c r="J664" s="1" t="s">
        <v>13</v>
      </c>
      <c r="K664" s="1" t="s">
        <v>0</v>
      </c>
      <c r="L664" s="9">
        <v>1.5</v>
      </c>
      <c r="M664" s="3">
        <v>2.4</v>
      </c>
      <c r="O664" s="2">
        <f t="shared" si="51"/>
        <v>2.0999999999999996</v>
      </c>
      <c r="P664" s="7">
        <f t="shared" si="53"/>
        <v>372.29415000000012</v>
      </c>
    </row>
    <row r="665" spans="1:16" x14ac:dyDescent="0.15">
      <c r="A665" s="6" t="str">
        <f t="shared" si="50"/>
        <v>Profit</v>
      </c>
      <c r="B665" s="1">
        <f t="shared" si="52"/>
        <v>153</v>
      </c>
      <c r="C665" s="5">
        <v>43890</v>
      </c>
      <c r="D665" s="5" t="s">
        <v>599</v>
      </c>
      <c r="E665" s="1" t="s">
        <v>4</v>
      </c>
      <c r="F665" s="4">
        <v>8</v>
      </c>
      <c r="G665" s="4">
        <v>2</v>
      </c>
      <c r="H665" s="1" t="s">
        <v>424</v>
      </c>
      <c r="I665" s="10" t="s">
        <v>8</v>
      </c>
      <c r="J665" s="1" t="s">
        <v>13</v>
      </c>
      <c r="K665" s="1" t="s">
        <v>0</v>
      </c>
      <c r="L665" s="9">
        <v>3</v>
      </c>
      <c r="M665" s="3">
        <v>2.6</v>
      </c>
      <c r="O665" s="2">
        <f t="shared" si="51"/>
        <v>4.8000000000000007</v>
      </c>
      <c r="P665" s="7">
        <f t="shared" si="53"/>
        <v>377.09415000000013</v>
      </c>
    </row>
    <row r="666" spans="1:16" x14ac:dyDescent="0.15">
      <c r="A666" s="6" t="str">
        <f t="shared" si="50"/>
        <v>Loss</v>
      </c>
      <c r="B666" s="1">
        <f t="shared" si="52"/>
        <v>153</v>
      </c>
      <c r="C666" s="5">
        <v>43890</v>
      </c>
      <c r="D666" s="5" t="s">
        <v>599</v>
      </c>
      <c r="E666" s="1" t="s">
        <v>4</v>
      </c>
      <c r="F666" s="4">
        <v>8</v>
      </c>
      <c r="G666" s="4">
        <v>3</v>
      </c>
      <c r="H666" s="1" t="s">
        <v>130</v>
      </c>
      <c r="I666" s="10" t="s">
        <v>11</v>
      </c>
      <c r="J666" s="1" t="s">
        <v>13</v>
      </c>
      <c r="K666" s="1" t="s">
        <v>0</v>
      </c>
      <c r="L666" s="9">
        <v>3</v>
      </c>
      <c r="M666" s="3">
        <v>7</v>
      </c>
      <c r="O666" s="2">
        <f t="shared" si="51"/>
        <v>-3</v>
      </c>
      <c r="P666" s="7">
        <f t="shared" si="53"/>
        <v>374.09415000000013</v>
      </c>
    </row>
    <row r="667" spans="1:16" x14ac:dyDescent="0.15">
      <c r="A667" s="6" t="str">
        <f t="shared" si="50"/>
        <v>Loss</v>
      </c>
      <c r="B667" s="1">
        <f t="shared" si="52"/>
        <v>153</v>
      </c>
      <c r="C667" s="5">
        <v>43890</v>
      </c>
      <c r="D667" s="5" t="s">
        <v>599</v>
      </c>
      <c r="E667" s="1" t="s">
        <v>4</v>
      </c>
      <c r="F667" s="4">
        <v>9</v>
      </c>
      <c r="G667" s="4">
        <v>3</v>
      </c>
      <c r="H667" s="1" t="s">
        <v>621</v>
      </c>
      <c r="I667" s="10" t="s">
        <v>11</v>
      </c>
      <c r="J667" s="1" t="s">
        <v>13</v>
      </c>
      <c r="K667" s="1" t="s">
        <v>0</v>
      </c>
      <c r="L667" s="9">
        <v>1</v>
      </c>
      <c r="M667" s="3">
        <v>12</v>
      </c>
      <c r="O667" s="2">
        <f t="shared" si="51"/>
        <v>-1</v>
      </c>
      <c r="P667" s="7">
        <f t="shared" si="53"/>
        <v>373.09415000000013</v>
      </c>
    </row>
    <row r="668" spans="1:16" x14ac:dyDescent="0.15">
      <c r="A668" s="6" t="str">
        <f t="shared" si="50"/>
        <v>Loss</v>
      </c>
      <c r="B668" s="1">
        <f t="shared" si="52"/>
        <v>154</v>
      </c>
      <c r="C668" s="5">
        <v>43894</v>
      </c>
      <c r="D668" s="5" t="s">
        <v>599</v>
      </c>
      <c r="E668" s="1" t="s">
        <v>4</v>
      </c>
      <c r="F668" s="4">
        <v>3</v>
      </c>
      <c r="G668" s="4">
        <v>8</v>
      </c>
      <c r="H668" s="1" t="s">
        <v>622</v>
      </c>
      <c r="I668" s="10" t="s">
        <v>2</v>
      </c>
      <c r="J668" s="1" t="s">
        <v>315</v>
      </c>
      <c r="K668" s="1" t="s">
        <v>0</v>
      </c>
      <c r="L668" s="9">
        <v>1</v>
      </c>
      <c r="M668" s="3">
        <v>3.6</v>
      </c>
      <c r="O668" s="2">
        <f t="shared" si="51"/>
        <v>-1</v>
      </c>
      <c r="P668" s="7">
        <f t="shared" si="53"/>
        <v>372.09415000000013</v>
      </c>
    </row>
    <row r="669" spans="1:16" x14ac:dyDescent="0.15">
      <c r="A669" s="6" t="str">
        <f t="shared" si="50"/>
        <v>Loss</v>
      </c>
      <c r="B669" s="1">
        <f t="shared" si="52"/>
        <v>154</v>
      </c>
      <c r="C669" s="5">
        <v>43894</v>
      </c>
      <c r="D669" s="5" t="s">
        <v>599</v>
      </c>
      <c r="E669" s="1" t="s">
        <v>4</v>
      </c>
      <c r="F669" s="4">
        <v>3</v>
      </c>
      <c r="G669" s="4">
        <v>10</v>
      </c>
      <c r="H669" s="1" t="s">
        <v>623</v>
      </c>
      <c r="I669" s="10" t="s">
        <v>2</v>
      </c>
      <c r="J669" s="1" t="s">
        <v>315</v>
      </c>
      <c r="K669" s="1" t="s">
        <v>0</v>
      </c>
      <c r="L669" s="9">
        <v>1.5</v>
      </c>
      <c r="M669" s="3">
        <v>4.4000000000000004</v>
      </c>
      <c r="O669" s="2">
        <f t="shared" si="51"/>
        <v>-1.5</v>
      </c>
      <c r="P669" s="7">
        <f t="shared" si="53"/>
        <v>370.59415000000013</v>
      </c>
    </row>
    <row r="670" spans="1:16" x14ac:dyDescent="0.15">
      <c r="A670" s="6" t="str">
        <f t="shared" si="50"/>
        <v>Loss</v>
      </c>
      <c r="B670" s="1">
        <f t="shared" si="52"/>
        <v>154</v>
      </c>
      <c r="C670" s="5">
        <v>43894</v>
      </c>
      <c r="D670" s="5" t="s">
        <v>599</v>
      </c>
      <c r="E670" s="1" t="s">
        <v>4</v>
      </c>
      <c r="F670" s="4">
        <v>4</v>
      </c>
      <c r="G670" s="4">
        <v>8</v>
      </c>
      <c r="H670" s="1" t="s">
        <v>607</v>
      </c>
      <c r="I670" s="10" t="s">
        <v>5</v>
      </c>
      <c r="J670" s="1" t="s">
        <v>315</v>
      </c>
      <c r="K670" s="1" t="s">
        <v>0</v>
      </c>
      <c r="L670" s="9">
        <v>1</v>
      </c>
      <c r="M670" s="3">
        <v>2.8</v>
      </c>
      <c r="O670" s="2">
        <f t="shared" si="51"/>
        <v>-1</v>
      </c>
      <c r="P670" s="7">
        <f t="shared" si="53"/>
        <v>369.59415000000013</v>
      </c>
    </row>
    <row r="671" spans="1:16" x14ac:dyDescent="0.15">
      <c r="A671" s="6" t="str">
        <f t="shared" si="50"/>
        <v>Profit</v>
      </c>
      <c r="B671" s="1">
        <f t="shared" si="52"/>
        <v>154</v>
      </c>
      <c r="C671" s="5">
        <v>43894</v>
      </c>
      <c r="D671" s="5" t="s">
        <v>599</v>
      </c>
      <c r="E671" s="1" t="s">
        <v>4</v>
      </c>
      <c r="F671" s="4">
        <v>4</v>
      </c>
      <c r="G671" s="4">
        <v>10</v>
      </c>
      <c r="H671" s="1" t="s">
        <v>624</v>
      </c>
      <c r="I671" s="10" t="s">
        <v>8</v>
      </c>
      <c r="J671" s="1" t="s">
        <v>315</v>
      </c>
      <c r="K671" s="1" t="s">
        <v>0</v>
      </c>
      <c r="L671" s="9">
        <v>3</v>
      </c>
      <c r="M671" s="3">
        <v>4.5999999999999996</v>
      </c>
      <c r="O671" s="2">
        <f t="shared" si="51"/>
        <v>10.799999999999999</v>
      </c>
      <c r="P671" s="7">
        <f t="shared" si="53"/>
        <v>380.39415000000014</v>
      </c>
    </row>
    <row r="672" spans="1:16" x14ac:dyDescent="0.15">
      <c r="A672" s="6" t="str">
        <f t="shared" si="50"/>
        <v>Loss</v>
      </c>
      <c r="B672" s="1">
        <f t="shared" si="52"/>
        <v>154</v>
      </c>
      <c r="C672" s="5">
        <v>43894</v>
      </c>
      <c r="D672" s="5" t="s">
        <v>599</v>
      </c>
      <c r="E672" s="1" t="s">
        <v>4</v>
      </c>
      <c r="F672" s="4">
        <v>5</v>
      </c>
      <c r="G672" s="4">
        <v>6</v>
      </c>
      <c r="H672" s="1" t="s">
        <v>625</v>
      </c>
      <c r="I672" s="10" t="s">
        <v>5</v>
      </c>
      <c r="J672" s="1" t="s">
        <v>7</v>
      </c>
      <c r="K672" s="1" t="s">
        <v>0</v>
      </c>
      <c r="L672" s="9">
        <v>1</v>
      </c>
      <c r="M672" s="3">
        <v>6</v>
      </c>
      <c r="O672" s="2">
        <f t="shared" si="51"/>
        <v>-1</v>
      </c>
      <c r="P672" s="7">
        <f t="shared" si="53"/>
        <v>379.39415000000014</v>
      </c>
    </row>
    <row r="673" spans="1:16" x14ac:dyDescent="0.15">
      <c r="A673" s="6" t="str">
        <f t="shared" si="50"/>
        <v>Loss</v>
      </c>
      <c r="B673" s="1">
        <f t="shared" si="52"/>
        <v>154</v>
      </c>
      <c r="C673" s="5">
        <v>43894</v>
      </c>
      <c r="D673" s="5" t="s">
        <v>599</v>
      </c>
      <c r="E673" s="1" t="s">
        <v>4</v>
      </c>
      <c r="F673" s="4">
        <v>7</v>
      </c>
      <c r="G673" s="4">
        <v>18</v>
      </c>
      <c r="H673" s="1" t="s">
        <v>626</v>
      </c>
      <c r="I673" s="10" t="s">
        <v>2</v>
      </c>
      <c r="J673" s="1" t="s">
        <v>13</v>
      </c>
      <c r="K673" s="1" t="s">
        <v>0</v>
      </c>
      <c r="L673" s="9">
        <v>0.4</v>
      </c>
      <c r="M673" s="3">
        <v>34</v>
      </c>
      <c r="O673" s="2">
        <f t="shared" si="51"/>
        <v>-0.4</v>
      </c>
      <c r="P673" s="7">
        <f t="shared" si="53"/>
        <v>378.99415000000016</v>
      </c>
    </row>
    <row r="674" spans="1:16" x14ac:dyDescent="0.15">
      <c r="A674" s="6" t="str">
        <f t="shared" si="50"/>
        <v>Loss</v>
      </c>
      <c r="B674" s="1">
        <f t="shared" si="52"/>
        <v>154</v>
      </c>
      <c r="C674" s="5">
        <v>43894</v>
      </c>
      <c r="D674" s="5" t="s">
        <v>599</v>
      </c>
      <c r="E674" s="1" t="s">
        <v>4</v>
      </c>
      <c r="F674" s="4">
        <v>7</v>
      </c>
      <c r="G674" s="4">
        <v>18</v>
      </c>
      <c r="H674" s="1" t="s">
        <v>626</v>
      </c>
      <c r="I674" s="10" t="s">
        <v>2</v>
      </c>
      <c r="J674" s="1" t="s">
        <v>164</v>
      </c>
      <c r="K674" s="1" t="s">
        <v>166</v>
      </c>
      <c r="L674" s="9">
        <v>0.4</v>
      </c>
      <c r="M674" s="3">
        <v>7.5</v>
      </c>
      <c r="O674" s="2">
        <f t="shared" si="51"/>
        <v>-0.4</v>
      </c>
      <c r="P674" s="7">
        <f t="shared" si="53"/>
        <v>378.59415000000018</v>
      </c>
    </row>
    <row r="675" spans="1:16" x14ac:dyDescent="0.15">
      <c r="A675" s="6" t="str">
        <f t="shared" si="50"/>
        <v>Loss</v>
      </c>
      <c r="B675" s="1">
        <f t="shared" si="52"/>
        <v>155</v>
      </c>
      <c r="C675" s="5">
        <v>43897</v>
      </c>
      <c r="D675" s="5" t="s">
        <v>599</v>
      </c>
      <c r="E675" s="1" t="s">
        <v>627</v>
      </c>
      <c r="F675" s="4">
        <v>2</v>
      </c>
      <c r="G675" s="4">
        <v>3</v>
      </c>
      <c r="H675" s="1" t="s">
        <v>628</v>
      </c>
      <c r="I675" s="1" t="s">
        <v>2</v>
      </c>
      <c r="J675" s="1" t="s">
        <v>1</v>
      </c>
      <c r="K675" s="1" t="s">
        <v>0</v>
      </c>
      <c r="L675" s="2">
        <v>1</v>
      </c>
      <c r="M675" s="3">
        <v>6.5</v>
      </c>
      <c r="N675" s="3">
        <v>4.8499999999999996</v>
      </c>
      <c r="O675" s="2">
        <f t="shared" si="51"/>
        <v>-1</v>
      </c>
      <c r="P675" s="2">
        <f t="shared" si="53"/>
        <v>377.59415000000018</v>
      </c>
    </row>
    <row r="676" spans="1:16" x14ac:dyDescent="0.15">
      <c r="A676" s="6" t="str">
        <f t="shared" si="50"/>
        <v>Loss</v>
      </c>
      <c r="B676" s="1">
        <f t="shared" si="52"/>
        <v>155</v>
      </c>
      <c r="C676" s="5">
        <v>43897</v>
      </c>
      <c r="D676" s="5" t="s">
        <v>599</v>
      </c>
      <c r="E676" s="1" t="s">
        <v>627</v>
      </c>
      <c r="F676" s="4">
        <v>2</v>
      </c>
      <c r="G676" s="4">
        <v>3</v>
      </c>
      <c r="H676" s="1" t="s">
        <v>628</v>
      </c>
      <c r="I676" s="1" t="s">
        <v>2</v>
      </c>
      <c r="J676" s="1" t="s">
        <v>164</v>
      </c>
      <c r="K676" s="1" t="s">
        <v>166</v>
      </c>
      <c r="L676" s="2">
        <v>1</v>
      </c>
      <c r="M676" s="3">
        <v>2.35</v>
      </c>
      <c r="N676" s="3">
        <v>1.94</v>
      </c>
      <c r="O676" s="2">
        <f t="shared" si="51"/>
        <v>-1</v>
      </c>
      <c r="P676" s="2">
        <f t="shared" si="53"/>
        <v>376.59415000000018</v>
      </c>
    </row>
    <row r="677" spans="1:16" x14ac:dyDescent="0.15">
      <c r="A677" s="6" t="str">
        <f t="shared" si="50"/>
        <v>Loss</v>
      </c>
      <c r="B677" s="1">
        <f t="shared" si="52"/>
        <v>155</v>
      </c>
      <c r="C677" s="5">
        <v>43897</v>
      </c>
      <c r="D677" s="5" t="s">
        <v>599</v>
      </c>
      <c r="E677" s="1" t="s">
        <v>627</v>
      </c>
      <c r="F677" s="4">
        <v>4</v>
      </c>
      <c r="G677" s="4">
        <v>1</v>
      </c>
      <c r="H677" s="1" t="s">
        <v>267</v>
      </c>
      <c r="I677" s="1" t="s">
        <v>2</v>
      </c>
      <c r="J677" s="1" t="s">
        <v>1</v>
      </c>
      <c r="K677" s="1" t="s">
        <v>0</v>
      </c>
      <c r="L677" s="2">
        <v>1.5</v>
      </c>
      <c r="M677" s="3">
        <v>4.4000000000000004</v>
      </c>
      <c r="N677" s="3">
        <v>4</v>
      </c>
      <c r="O677" s="2">
        <f t="shared" si="51"/>
        <v>-1.5</v>
      </c>
      <c r="P677" s="2">
        <f t="shared" si="53"/>
        <v>375.09415000000018</v>
      </c>
    </row>
    <row r="678" spans="1:16" x14ac:dyDescent="0.15">
      <c r="A678" s="6" t="str">
        <f t="shared" si="50"/>
        <v>Loss</v>
      </c>
      <c r="B678" s="1">
        <f t="shared" si="52"/>
        <v>155</v>
      </c>
      <c r="C678" s="5">
        <v>43897</v>
      </c>
      <c r="D678" s="5" t="s">
        <v>599</v>
      </c>
      <c r="E678" s="1" t="s">
        <v>627</v>
      </c>
      <c r="F678" s="4">
        <v>6</v>
      </c>
      <c r="G678" s="4">
        <v>4</v>
      </c>
      <c r="H678" s="1" t="s">
        <v>150</v>
      </c>
      <c r="I678" s="1" t="s">
        <v>2</v>
      </c>
      <c r="J678" s="1" t="s">
        <v>13</v>
      </c>
      <c r="K678" s="1" t="s">
        <v>0</v>
      </c>
      <c r="L678" s="2">
        <v>1</v>
      </c>
      <c r="M678" s="3">
        <v>11</v>
      </c>
      <c r="O678" s="2">
        <f t="shared" si="51"/>
        <v>-1</v>
      </c>
      <c r="P678" s="2">
        <f t="shared" si="53"/>
        <v>374.09415000000018</v>
      </c>
    </row>
    <row r="679" spans="1:16" x14ac:dyDescent="0.15">
      <c r="A679" s="6" t="str">
        <f t="shared" si="50"/>
        <v>Profit</v>
      </c>
      <c r="B679" s="1">
        <f t="shared" si="52"/>
        <v>155</v>
      </c>
      <c r="C679" s="5">
        <v>43897</v>
      </c>
      <c r="D679" s="5" t="s">
        <v>599</v>
      </c>
      <c r="E679" s="1" t="s">
        <v>627</v>
      </c>
      <c r="F679" s="4">
        <v>7</v>
      </c>
      <c r="G679" s="4">
        <v>1</v>
      </c>
      <c r="H679" s="1" t="s">
        <v>629</v>
      </c>
      <c r="I679" s="1" t="s">
        <v>8</v>
      </c>
      <c r="J679" s="1" t="s">
        <v>1</v>
      </c>
      <c r="K679" s="1" t="s">
        <v>0</v>
      </c>
      <c r="L679" s="2">
        <v>3</v>
      </c>
      <c r="M679" s="3">
        <v>3.4</v>
      </c>
      <c r="N679" s="3">
        <v>3.2</v>
      </c>
      <c r="O679" s="2">
        <f t="shared" si="51"/>
        <v>7.1999999999999993</v>
      </c>
      <c r="P679" s="2">
        <f t="shared" si="53"/>
        <v>381.29415000000017</v>
      </c>
    </row>
    <row r="680" spans="1:16" x14ac:dyDescent="0.15">
      <c r="A680" s="6" t="str">
        <f t="shared" si="50"/>
        <v>Loss</v>
      </c>
      <c r="B680" s="1">
        <f t="shared" si="52"/>
        <v>155</v>
      </c>
      <c r="C680" s="5">
        <v>43897</v>
      </c>
      <c r="D680" s="5" t="s">
        <v>599</v>
      </c>
      <c r="E680" s="1" t="s">
        <v>627</v>
      </c>
      <c r="F680" s="4">
        <v>7</v>
      </c>
      <c r="G680" s="4">
        <v>2</v>
      </c>
      <c r="H680" s="1" t="s">
        <v>630</v>
      </c>
      <c r="I680" s="1" t="s">
        <v>5</v>
      </c>
      <c r="J680" s="1" t="s">
        <v>1</v>
      </c>
      <c r="K680" s="1" t="s">
        <v>0</v>
      </c>
      <c r="L680" s="2">
        <v>1</v>
      </c>
      <c r="M680" s="3">
        <v>8</v>
      </c>
      <c r="N680" s="3">
        <v>7</v>
      </c>
      <c r="O680" s="2">
        <f t="shared" si="51"/>
        <v>-1</v>
      </c>
      <c r="P680" s="2">
        <f t="shared" si="53"/>
        <v>380.29415000000017</v>
      </c>
    </row>
    <row r="681" spans="1:16" x14ac:dyDescent="0.15">
      <c r="A681" s="6" t="str">
        <f t="shared" si="50"/>
        <v>Loss</v>
      </c>
      <c r="B681" s="1">
        <f t="shared" si="52"/>
        <v>155</v>
      </c>
      <c r="C681" s="5">
        <v>43897</v>
      </c>
      <c r="D681" s="5" t="s">
        <v>599</v>
      </c>
      <c r="E681" s="1" t="s">
        <v>627</v>
      </c>
      <c r="F681" s="4">
        <v>8</v>
      </c>
      <c r="G681" s="4">
        <v>2</v>
      </c>
      <c r="H681" s="1" t="s">
        <v>631</v>
      </c>
      <c r="I681" s="1" t="s">
        <v>2</v>
      </c>
      <c r="J681" s="1" t="s">
        <v>1</v>
      </c>
      <c r="K681" s="1" t="s">
        <v>0</v>
      </c>
      <c r="L681" s="2">
        <v>2.5</v>
      </c>
      <c r="M681" s="3">
        <v>4.2</v>
      </c>
      <c r="N681" s="3">
        <v>3.2</v>
      </c>
      <c r="O681" s="2">
        <f t="shared" si="51"/>
        <v>-2.5</v>
      </c>
      <c r="P681" s="2">
        <f t="shared" si="53"/>
        <v>377.79415000000017</v>
      </c>
    </row>
    <row r="682" spans="1:16" x14ac:dyDescent="0.15">
      <c r="A682" s="6" t="str">
        <f t="shared" si="50"/>
        <v>Loss</v>
      </c>
      <c r="B682" s="1">
        <f t="shared" si="52"/>
        <v>155</v>
      </c>
      <c r="C682" s="5">
        <v>43897</v>
      </c>
      <c r="D682" s="5" t="s">
        <v>599</v>
      </c>
      <c r="E682" s="1" t="s">
        <v>627</v>
      </c>
      <c r="F682" s="4">
        <v>8</v>
      </c>
      <c r="G682" s="4">
        <v>4</v>
      </c>
      <c r="H682" s="1" t="s">
        <v>632</v>
      </c>
      <c r="I682" s="1" t="s">
        <v>14</v>
      </c>
      <c r="J682" s="1" t="s">
        <v>1</v>
      </c>
      <c r="K682" s="1" t="s">
        <v>0</v>
      </c>
      <c r="L682" s="2">
        <v>1</v>
      </c>
      <c r="M682" s="3">
        <v>17</v>
      </c>
      <c r="N682" s="3">
        <v>13</v>
      </c>
      <c r="O682" s="2">
        <f t="shared" si="51"/>
        <v>-1</v>
      </c>
      <c r="P682" s="2">
        <f t="shared" si="53"/>
        <v>376.79415000000017</v>
      </c>
    </row>
    <row r="683" spans="1:16" x14ac:dyDescent="0.15">
      <c r="A683" s="6" t="str">
        <f t="shared" si="50"/>
        <v>Loss</v>
      </c>
      <c r="B683" s="1">
        <f t="shared" si="52"/>
        <v>155</v>
      </c>
      <c r="C683" s="5">
        <v>43897</v>
      </c>
      <c r="D683" s="5" t="s">
        <v>599</v>
      </c>
      <c r="E683" s="1" t="s">
        <v>627</v>
      </c>
      <c r="F683" s="4">
        <v>8</v>
      </c>
      <c r="G683" s="4">
        <v>8</v>
      </c>
      <c r="H683" s="1" t="s">
        <v>633</v>
      </c>
      <c r="I683" s="1" t="s">
        <v>2</v>
      </c>
      <c r="J683" s="1" t="s">
        <v>1</v>
      </c>
      <c r="K683" s="1" t="s">
        <v>0</v>
      </c>
      <c r="L683" s="2">
        <v>2</v>
      </c>
      <c r="M683" s="3">
        <v>14</v>
      </c>
      <c r="N683" s="3">
        <v>8.5</v>
      </c>
      <c r="O683" s="2">
        <f t="shared" si="51"/>
        <v>-2</v>
      </c>
      <c r="P683" s="2">
        <f t="shared" si="53"/>
        <v>374.79415000000017</v>
      </c>
    </row>
    <row r="684" spans="1:16" x14ac:dyDescent="0.15">
      <c r="A684" s="6" t="str">
        <f t="shared" si="50"/>
        <v>Loss</v>
      </c>
      <c r="B684" s="1">
        <f t="shared" si="52"/>
        <v>156</v>
      </c>
      <c r="C684" s="5">
        <v>43901</v>
      </c>
      <c r="D684" s="5" t="s">
        <v>599</v>
      </c>
      <c r="E684" s="1" t="s">
        <v>52</v>
      </c>
      <c r="F684" s="4">
        <v>2</v>
      </c>
      <c r="G684" s="4">
        <v>2</v>
      </c>
      <c r="H684" s="1" t="s">
        <v>634</v>
      </c>
      <c r="I684" s="1" t="s">
        <v>2</v>
      </c>
      <c r="J684" s="1" t="s">
        <v>1</v>
      </c>
      <c r="K684" s="1" t="s">
        <v>0</v>
      </c>
      <c r="L684" s="2">
        <v>1.5</v>
      </c>
      <c r="M684" s="3">
        <v>3.6</v>
      </c>
      <c r="N684" s="3">
        <v>3.2</v>
      </c>
      <c r="O684" s="2">
        <f t="shared" si="51"/>
        <v>-1.5</v>
      </c>
      <c r="P684" s="2">
        <f t="shared" si="53"/>
        <v>373.29415000000017</v>
      </c>
    </row>
    <row r="685" spans="1:16" x14ac:dyDescent="0.15">
      <c r="A685" s="6" t="str">
        <f t="shared" si="50"/>
        <v>Loss</v>
      </c>
      <c r="B685" s="1">
        <f t="shared" si="52"/>
        <v>156</v>
      </c>
      <c r="C685" s="5">
        <v>43901</v>
      </c>
      <c r="D685" s="5" t="s">
        <v>599</v>
      </c>
      <c r="E685" s="1" t="s">
        <v>52</v>
      </c>
      <c r="F685" s="4">
        <v>3</v>
      </c>
      <c r="G685" s="4">
        <v>7</v>
      </c>
      <c r="H685" s="1" t="s">
        <v>635</v>
      </c>
      <c r="I685" s="1" t="s">
        <v>14</v>
      </c>
      <c r="J685" s="1" t="s">
        <v>13</v>
      </c>
      <c r="K685" s="1" t="s">
        <v>0</v>
      </c>
      <c r="L685" s="2">
        <v>1.5</v>
      </c>
      <c r="M685" s="3">
        <v>2.8</v>
      </c>
      <c r="O685" s="2">
        <f t="shared" si="51"/>
        <v>-1.5</v>
      </c>
      <c r="P685" s="2">
        <f t="shared" si="53"/>
        <v>371.79415000000017</v>
      </c>
    </row>
    <row r="686" spans="1:16" x14ac:dyDescent="0.15">
      <c r="A686" s="6" t="str">
        <f t="shared" si="50"/>
        <v>Loss</v>
      </c>
      <c r="B686" s="1">
        <f t="shared" si="52"/>
        <v>156</v>
      </c>
      <c r="C686" s="5">
        <v>43901</v>
      </c>
      <c r="D686" s="5" t="s">
        <v>599</v>
      </c>
      <c r="E686" s="1" t="s">
        <v>52</v>
      </c>
      <c r="F686" s="4">
        <v>5</v>
      </c>
      <c r="G686" s="4">
        <v>11</v>
      </c>
      <c r="H686" s="1" t="s">
        <v>636</v>
      </c>
      <c r="I686" s="1" t="s">
        <v>2</v>
      </c>
      <c r="J686" s="1" t="s">
        <v>13</v>
      </c>
      <c r="K686" s="1" t="s">
        <v>0</v>
      </c>
      <c r="L686" s="2">
        <v>1.5</v>
      </c>
      <c r="M686" s="3">
        <v>9.5</v>
      </c>
      <c r="O686" s="2">
        <f t="shared" si="51"/>
        <v>-1.5</v>
      </c>
      <c r="P686" s="2">
        <f t="shared" si="53"/>
        <v>370.29415000000017</v>
      </c>
    </row>
    <row r="687" spans="1:16" x14ac:dyDescent="0.15">
      <c r="A687" s="6" t="str">
        <f t="shared" si="50"/>
        <v>Profit</v>
      </c>
      <c r="B687" s="1">
        <f t="shared" si="52"/>
        <v>156</v>
      </c>
      <c r="C687" s="5">
        <v>43901</v>
      </c>
      <c r="D687" s="5" t="s">
        <v>599</v>
      </c>
      <c r="E687" s="1" t="s">
        <v>52</v>
      </c>
      <c r="F687" s="4">
        <v>6</v>
      </c>
      <c r="G687" s="4">
        <v>8</v>
      </c>
      <c r="H687" s="1" t="s">
        <v>637</v>
      </c>
      <c r="I687" s="1" t="s">
        <v>8</v>
      </c>
      <c r="J687" s="1" t="s">
        <v>13</v>
      </c>
      <c r="K687" s="1" t="s">
        <v>0</v>
      </c>
      <c r="L687" s="2">
        <v>3</v>
      </c>
      <c r="M687" s="3">
        <v>2.25</v>
      </c>
      <c r="O687" s="2">
        <f t="shared" si="51"/>
        <v>3.75</v>
      </c>
      <c r="P687" s="2">
        <f t="shared" si="53"/>
        <v>374.04415000000017</v>
      </c>
    </row>
    <row r="688" spans="1:16" x14ac:dyDescent="0.15">
      <c r="A688" s="6" t="str">
        <f t="shared" si="50"/>
        <v>Profit</v>
      </c>
      <c r="B688" s="1">
        <f t="shared" si="52"/>
        <v>157</v>
      </c>
      <c r="C688" s="5">
        <v>43902</v>
      </c>
      <c r="D688" s="5" t="s">
        <v>599</v>
      </c>
      <c r="E688" s="1" t="s">
        <v>44</v>
      </c>
      <c r="F688" s="4">
        <v>8</v>
      </c>
      <c r="G688" s="4">
        <v>5</v>
      </c>
      <c r="H688" s="1" t="s">
        <v>638</v>
      </c>
      <c r="I688" s="1" t="s">
        <v>8</v>
      </c>
      <c r="J688" s="1" t="s">
        <v>1</v>
      </c>
      <c r="K688" s="1" t="s">
        <v>0</v>
      </c>
      <c r="L688" s="2">
        <v>3</v>
      </c>
      <c r="M688" s="3">
        <v>2.4500000000000002</v>
      </c>
      <c r="N688" s="3">
        <v>2.2999999999999998</v>
      </c>
      <c r="O688" s="2">
        <f t="shared" si="51"/>
        <v>4.3500000000000005</v>
      </c>
      <c r="P688" s="2">
        <f t="shared" si="53"/>
        <v>378.3941500000002</v>
      </c>
    </row>
    <row r="689" spans="1:16" x14ac:dyDescent="0.15">
      <c r="A689" s="6" t="str">
        <f t="shared" si="50"/>
        <v>Loss</v>
      </c>
      <c r="B689" s="1">
        <f t="shared" si="52"/>
        <v>158</v>
      </c>
      <c r="C689" s="5">
        <v>43904</v>
      </c>
      <c r="D689" s="5" t="s">
        <v>599</v>
      </c>
      <c r="E689" s="1" t="s">
        <v>16</v>
      </c>
      <c r="F689" s="4">
        <v>3</v>
      </c>
      <c r="G689" s="4">
        <v>6</v>
      </c>
      <c r="H689" s="1" t="s">
        <v>639</v>
      </c>
      <c r="I689" s="1" t="s">
        <v>5</v>
      </c>
      <c r="J689" s="1" t="s">
        <v>1</v>
      </c>
      <c r="K689" s="1" t="s">
        <v>0</v>
      </c>
      <c r="L689" s="2">
        <v>1.5</v>
      </c>
      <c r="M689" s="3">
        <v>3.02</v>
      </c>
      <c r="N689" s="3">
        <v>3</v>
      </c>
      <c r="O689" s="2">
        <f t="shared" si="51"/>
        <v>-1.5</v>
      </c>
      <c r="P689" s="2">
        <f t="shared" si="53"/>
        <v>376.8941500000002</v>
      </c>
    </row>
    <row r="690" spans="1:16" x14ac:dyDescent="0.15">
      <c r="A690" s="6" t="str">
        <f t="shared" si="50"/>
        <v>Loss</v>
      </c>
      <c r="B690" s="1">
        <f t="shared" si="52"/>
        <v>158</v>
      </c>
      <c r="C690" s="5">
        <v>43904</v>
      </c>
      <c r="D690" s="5" t="s">
        <v>599</v>
      </c>
      <c r="E690" s="1" t="s">
        <v>16</v>
      </c>
      <c r="F690" s="4">
        <v>5</v>
      </c>
      <c r="G690" s="4">
        <v>4</v>
      </c>
      <c r="H690" s="1" t="s">
        <v>32</v>
      </c>
      <c r="I690" s="1" t="s">
        <v>5</v>
      </c>
      <c r="J690" s="1" t="s">
        <v>1</v>
      </c>
      <c r="K690" s="1" t="s">
        <v>0</v>
      </c>
      <c r="L690" s="2">
        <v>3.5</v>
      </c>
      <c r="M690" s="3">
        <v>2.48</v>
      </c>
      <c r="N690" s="3">
        <v>2.1</v>
      </c>
      <c r="O690" s="2">
        <f t="shared" si="51"/>
        <v>-3.5</v>
      </c>
      <c r="P690" s="2">
        <f t="shared" si="53"/>
        <v>373.3941500000002</v>
      </c>
    </row>
    <row r="691" spans="1:16" x14ac:dyDescent="0.15">
      <c r="A691" s="6" t="str">
        <f t="shared" si="50"/>
        <v>Loss</v>
      </c>
      <c r="B691" s="1">
        <f t="shared" si="52"/>
        <v>158</v>
      </c>
      <c r="C691" s="5">
        <v>43904</v>
      </c>
      <c r="D691" s="5" t="s">
        <v>599</v>
      </c>
      <c r="E691" s="1" t="s">
        <v>16</v>
      </c>
      <c r="F691" s="4">
        <v>7</v>
      </c>
      <c r="G691" s="4">
        <v>9</v>
      </c>
      <c r="H691" s="1" t="s">
        <v>640</v>
      </c>
      <c r="I691" s="1" t="s">
        <v>11</v>
      </c>
      <c r="J691" s="1" t="s">
        <v>1</v>
      </c>
      <c r="K691" s="1" t="s">
        <v>0</v>
      </c>
      <c r="L691" s="2">
        <v>3.5</v>
      </c>
      <c r="M691" s="3">
        <v>5.0999999999999996</v>
      </c>
      <c r="N691" s="3">
        <v>3.8</v>
      </c>
      <c r="O691" s="2">
        <f t="shared" si="51"/>
        <v>-3.5</v>
      </c>
      <c r="P691" s="2">
        <f t="shared" si="53"/>
        <v>369.8941500000002</v>
      </c>
    </row>
    <row r="692" spans="1:16" x14ac:dyDescent="0.15">
      <c r="A692" s="6" t="str">
        <f t="shared" si="50"/>
        <v>Loss</v>
      </c>
      <c r="B692" s="1">
        <f t="shared" si="52"/>
        <v>158</v>
      </c>
      <c r="C692" s="5">
        <v>43904</v>
      </c>
      <c r="D692" s="5" t="s">
        <v>599</v>
      </c>
      <c r="E692" s="1" t="s">
        <v>16</v>
      </c>
      <c r="F692" s="4">
        <v>9</v>
      </c>
      <c r="G692" s="4">
        <v>18</v>
      </c>
      <c r="H692" s="1" t="s">
        <v>641</v>
      </c>
      <c r="I692" s="1" t="s">
        <v>2</v>
      </c>
      <c r="J692" s="1" t="s">
        <v>1</v>
      </c>
      <c r="K692" s="1" t="s">
        <v>0</v>
      </c>
      <c r="L692" s="2">
        <v>2.5</v>
      </c>
      <c r="M692" s="3">
        <v>3.6</v>
      </c>
      <c r="N692" s="3">
        <v>3</v>
      </c>
      <c r="O692" s="2">
        <f t="shared" si="51"/>
        <v>-2.5</v>
      </c>
      <c r="P692" s="2">
        <f t="shared" si="53"/>
        <v>367.3941500000002</v>
      </c>
    </row>
    <row r="693" spans="1:16" x14ac:dyDescent="0.15">
      <c r="A693" s="6" t="str">
        <f t="shared" si="50"/>
        <v>Loss</v>
      </c>
      <c r="B693" s="1">
        <f t="shared" si="52"/>
        <v>159</v>
      </c>
      <c r="C693" s="5">
        <v>43910</v>
      </c>
      <c r="D693" s="5" t="s">
        <v>599</v>
      </c>
      <c r="E693" s="1" t="s">
        <v>47</v>
      </c>
      <c r="F693" s="4">
        <v>3</v>
      </c>
      <c r="G693" s="4">
        <v>8</v>
      </c>
      <c r="H693" s="1" t="s">
        <v>642</v>
      </c>
      <c r="I693" s="1" t="s">
        <v>5</v>
      </c>
      <c r="J693" s="1" t="s">
        <v>1</v>
      </c>
      <c r="K693" s="1" t="s">
        <v>0</v>
      </c>
      <c r="L693" s="2">
        <v>1.5</v>
      </c>
      <c r="M693" s="3">
        <v>6.5</v>
      </c>
      <c r="N693" s="3">
        <v>5</v>
      </c>
      <c r="O693" s="2">
        <f t="shared" si="51"/>
        <v>-1.5</v>
      </c>
      <c r="P693" s="2">
        <f t="shared" si="53"/>
        <v>365.8941500000002</v>
      </c>
    </row>
    <row r="694" spans="1:16" x14ac:dyDescent="0.15">
      <c r="A694" s="6" t="str">
        <f t="shared" si="50"/>
        <v>Loss</v>
      </c>
      <c r="B694" s="1">
        <f t="shared" si="52"/>
        <v>159</v>
      </c>
      <c r="C694" s="5">
        <v>43910</v>
      </c>
      <c r="D694" s="5" t="s">
        <v>599</v>
      </c>
      <c r="E694" s="1" t="s">
        <v>47</v>
      </c>
      <c r="F694" s="4">
        <v>6</v>
      </c>
      <c r="G694" s="4">
        <v>2</v>
      </c>
      <c r="H694" s="1" t="s">
        <v>643</v>
      </c>
      <c r="I694" s="1" t="s">
        <v>2</v>
      </c>
      <c r="J694" s="1" t="s">
        <v>13</v>
      </c>
      <c r="K694" s="1" t="s">
        <v>0</v>
      </c>
      <c r="L694" s="2">
        <v>1</v>
      </c>
      <c r="M694" s="3">
        <v>6</v>
      </c>
      <c r="O694" s="2">
        <f t="shared" si="51"/>
        <v>-1</v>
      </c>
      <c r="P694" s="2">
        <f t="shared" si="53"/>
        <v>364.8941500000002</v>
      </c>
    </row>
    <row r="695" spans="1:16" x14ac:dyDescent="0.15">
      <c r="A695" s="6" t="str">
        <f t="shared" si="50"/>
        <v>Loss</v>
      </c>
      <c r="B695" s="1">
        <f t="shared" si="52"/>
        <v>160</v>
      </c>
      <c r="C695" s="5">
        <v>43911</v>
      </c>
      <c r="D695" s="5" t="s">
        <v>599</v>
      </c>
      <c r="E695" s="1" t="s">
        <v>262</v>
      </c>
      <c r="F695" s="4">
        <v>4</v>
      </c>
      <c r="G695" s="4">
        <v>8</v>
      </c>
      <c r="H695" s="1" t="s">
        <v>644</v>
      </c>
      <c r="I695" s="1" t="s">
        <v>5</v>
      </c>
      <c r="J695" s="1" t="s">
        <v>13</v>
      </c>
      <c r="K695" s="1" t="s">
        <v>0</v>
      </c>
      <c r="L695" s="2">
        <v>2</v>
      </c>
      <c r="M695" s="3">
        <v>2.7</v>
      </c>
      <c r="O695" s="2">
        <f t="shared" si="51"/>
        <v>-2</v>
      </c>
      <c r="P695" s="2">
        <f t="shared" si="53"/>
        <v>362.8941500000002</v>
      </c>
    </row>
    <row r="696" spans="1:16" x14ac:dyDescent="0.15">
      <c r="A696" s="6" t="str">
        <f t="shared" si="50"/>
        <v>Loss</v>
      </c>
      <c r="B696" s="1">
        <f t="shared" si="52"/>
        <v>160</v>
      </c>
      <c r="C696" s="5">
        <v>43911</v>
      </c>
      <c r="D696" s="5" t="s">
        <v>599</v>
      </c>
      <c r="E696" s="1" t="s">
        <v>262</v>
      </c>
      <c r="F696" s="4">
        <v>5</v>
      </c>
      <c r="G696" s="4">
        <v>8</v>
      </c>
      <c r="H696" s="1" t="s">
        <v>645</v>
      </c>
      <c r="I696" s="1" t="s">
        <v>11</v>
      </c>
      <c r="J696" s="1" t="s">
        <v>13</v>
      </c>
      <c r="K696" s="1" t="s">
        <v>0</v>
      </c>
      <c r="L696" s="2">
        <v>1.5</v>
      </c>
      <c r="M696" s="3">
        <v>4.2</v>
      </c>
      <c r="O696" s="2">
        <f t="shared" si="51"/>
        <v>-1.5</v>
      </c>
      <c r="P696" s="2">
        <f t="shared" si="53"/>
        <v>361.3941500000002</v>
      </c>
    </row>
    <row r="697" spans="1:16" x14ac:dyDescent="0.15">
      <c r="A697" s="6" t="str">
        <f t="shared" si="50"/>
        <v>Profit</v>
      </c>
      <c r="B697" s="1">
        <f t="shared" si="52"/>
        <v>160</v>
      </c>
      <c r="C697" s="5">
        <v>43911</v>
      </c>
      <c r="D697" s="5" t="s">
        <v>599</v>
      </c>
      <c r="E697" s="1" t="s">
        <v>262</v>
      </c>
      <c r="F697" s="4">
        <v>7</v>
      </c>
      <c r="G697" s="4">
        <v>11</v>
      </c>
      <c r="H697" s="1" t="s">
        <v>588</v>
      </c>
      <c r="I697" s="1" t="s">
        <v>8</v>
      </c>
      <c r="J697" s="1" t="s">
        <v>13</v>
      </c>
      <c r="K697" s="1" t="s">
        <v>0</v>
      </c>
      <c r="L697" s="2">
        <v>1.5</v>
      </c>
      <c r="M697" s="3">
        <v>4.5999999999999996</v>
      </c>
      <c r="O697" s="2">
        <f t="shared" si="51"/>
        <v>5.3999999999999995</v>
      </c>
      <c r="P697" s="2">
        <f t="shared" si="53"/>
        <v>366.79415000000017</v>
      </c>
    </row>
    <row r="698" spans="1:16" x14ac:dyDescent="0.15">
      <c r="A698" s="6" t="str">
        <f t="shared" si="50"/>
        <v>Profit</v>
      </c>
      <c r="B698" s="1">
        <f t="shared" si="52"/>
        <v>160</v>
      </c>
      <c r="C698" s="5">
        <v>43911</v>
      </c>
      <c r="D698" s="5" t="s">
        <v>599</v>
      </c>
      <c r="E698" s="1" t="s">
        <v>262</v>
      </c>
      <c r="F698" s="4">
        <v>8</v>
      </c>
      <c r="G698" s="4">
        <v>15</v>
      </c>
      <c r="H698" s="1" t="s">
        <v>646</v>
      </c>
      <c r="I698" s="1" t="s">
        <v>8</v>
      </c>
      <c r="J698" s="1" t="s">
        <v>1</v>
      </c>
      <c r="K698" s="1" t="s">
        <v>0</v>
      </c>
      <c r="L698" s="2">
        <v>4</v>
      </c>
      <c r="M698" s="3">
        <v>4.8</v>
      </c>
      <c r="N698" s="3">
        <v>4</v>
      </c>
      <c r="O698" s="2">
        <f t="shared" si="51"/>
        <v>15.2</v>
      </c>
      <c r="P698" s="2">
        <f t="shared" si="53"/>
        <v>381.99415000000016</v>
      </c>
    </row>
    <row r="699" spans="1:16" x14ac:dyDescent="0.15">
      <c r="A699" s="6" t="str">
        <f t="shared" si="50"/>
        <v>Loss</v>
      </c>
      <c r="B699" s="1">
        <f t="shared" si="52"/>
        <v>161</v>
      </c>
      <c r="C699" s="5">
        <v>43918</v>
      </c>
      <c r="D699" s="5" t="s">
        <v>599</v>
      </c>
      <c r="E699" s="1" t="s">
        <v>119</v>
      </c>
      <c r="F699" s="4">
        <v>1</v>
      </c>
      <c r="G699" s="4">
        <v>2</v>
      </c>
      <c r="H699" s="1" t="s">
        <v>647</v>
      </c>
      <c r="I699" s="1" t="s">
        <v>14</v>
      </c>
      <c r="J699" s="1" t="s">
        <v>1</v>
      </c>
      <c r="K699" s="1" t="s">
        <v>0</v>
      </c>
      <c r="L699" s="2">
        <v>3</v>
      </c>
      <c r="M699" s="3">
        <v>2.7</v>
      </c>
      <c r="N699" s="3">
        <v>2.2999999999999998</v>
      </c>
      <c r="O699" s="2">
        <f t="shared" si="51"/>
        <v>-3</v>
      </c>
      <c r="P699" s="2">
        <f t="shared" si="53"/>
        <v>378.99415000000016</v>
      </c>
    </row>
    <row r="700" spans="1:16" x14ac:dyDescent="0.15">
      <c r="A700" s="6" t="str">
        <f t="shared" si="50"/>
        <v>Loss</v>
      </c>
      <c r="B700" s="1">
        <f t="shared" si="52"/>
        <v>161</v>
      </c>
      <c r="C700" s="5">
        <v>43918</v>
      </c>
      <c r="D700" s="5" t="s">
        <v>599</v>
      </c>
      <c r="E700" s="1" t="s">
        <v>119</v>
      </c>
      <c r="F700" s="4">
        <v>3</v>
      </c>
      <c r="G700" s="4">
        <v>6</v>
      </c>
      <c r="H700" s="1" t="s">
        <v>648</v>
      </c>
      <c r="I700" s="1" t="s">
        <v>2</v>
      </c>
      <c r="J700" s="1" t="s">
        <v>1</v>
      </c>
      <c r="K700" s="1" t="s">
        <v>0</v>
      </c>
      <c r="L700" s="2">
        <v>0.5</v>
      </c>
      <c r="M700" s="3">
        <v>15</v>
      </c>
      <c r="N700" s="3">
        <v>10</v>
      </c>
      <c r="O700" s="2">
        <f t="shared" si="51"/>
        <v>-0.5</v>
      </c>
      <c r="P700" s="2">
        <f t="shared" si="53"/>
        <v>378.49415000000016</v>
      </c>
    </row>
    <row r="701" spans="1:16" x14ac:dyDescent="0.15">
      <c r="A701" s="6" t="str">
        <f t="shared" si="50"/>
        <v>Loss</v>
      </c>
      <c r="B701" s="1">
        <f t="shared" si="52"/>
        <v>161</v>
      </c>
      <c r="C701" s="5">
        <v>43918</v>
      </c>
      <c r="D701" s="5" t="s">
        <v>599</v>
      </c>
      <c r="E701" s="1" t="s">
        <v>119</v>
      </c>
      <c r="F701" s="4">
        <v>6</v>
      </c>
      <c r="G701" s="4">
        <v>2</v>
      </c>
      <c r="H701" s="1" t="s">
        <v>649</v>
      </c>
      <c r="I701" s="1" t="s">
        <v>2</v>
      </c>
      <c r="J701" s="1" t="s">
        <v>1</v>
      </c>
      <c r="K701" s="1" t="s">
        <v>0</v>
      </c>
      <c r="L701" s="2">
        <v>1.25</v>
      </c>
      <c r="M701" s="3">
        <v>5.64</v>
      </c>
      <c r="N701" s="3">
        <v>4.5</v>
      </c>
      <c r="O701" s="2">
        <f t="shared" si="51"/>
        <v>-1.25</v>
      </c>
      <c r="P701" s="2">
        <f t="shared" si="53"/>
        <v>377.24415000000016</v>
      </c>
    </row>
    <row r="702" spans="1:16" x14ac:dyDescent="0.15">
      <c r="A702" s="6" t="str">
        <f t="shared" ref="A702:A754" si="54">IF(OR(AND(K702="Win",I702="1st"),AND(K702="Place",OR(I702="1st",I702="2nd",I702="3rd")),AND(K702="Other",I702="Successful")),"Profit","Loss")</f>
        <v>Loss</v>
      </c>
      <c r="B702" s="1">
        <f t="shared" si="52"/>
        <v>161</v>
      </c>
      <c r="C702" s="5">
        <v>43918</v>
      </c>
      <c r="D702" s="5" t="s">
        <v>599</v>
      </c>
      <c r="E702" s="1" t="s">
        <v>119</v>
      </c>
      <c r="F702" s="4">
        <v>7</v>
      </c>
      <c r="G702" s="4">
        <v>2</v>
      </c>
      <c r="H702" s="1" t="s">
        <v>650</v>
      </c>
      <c r="I702" s="1" t="s">
        <v>2</v>
      </c>
      <c r="J702" s="1" t="s">
        <v>13</v>
      </c>
      <c r="K702" s="1" t="s">
        <v>0</v>
      </c>
      <c r="L702" s="2">
        <v>0.3</v>
      </c>
      <c r="M702" s="3">
        <v>12</v>
      </c>
      <c r="O702" s="2">
        <f t="shared" si="51"/>
        <v>-0.3</v>
      </c>
      <c r="P702" s="2">
        <f t="shared" si="53"/>
        <v>376.94415000000015</v>
      </c>
    </row>
    <row r="703" spans="1:16" x14ac:dyDescent="0.15">
      <c r="A703" s="6" t="str">
        <f t="shared" si="54"/>
        <v>Profit</v>
      </c>
      <c r="B703" s="1">
        <f t="shared" si="52"/>
        <v>161</v>
      </c>
      <c r="C703" s="5">
        <v>43918</v>
      </c>
      <c r="D703" s="5" t="s">
        <v>599</v>
      </c>
      <c r="E703" s="1" t="s">
        <v>119</v>
      </c>
      <c r="F703" s="4">
        <v>7</v>
      </c>
      <c r="G703" s="4">
        <v>7</v>
      </c>
      <c r="H703" s="1" t="s">
        <v>651</v>
      </c>
      <c r="I703" s="1" t="s">
        <v>8</v>
      </c>
      <c r="J703" s="1" t="s">
        <v>1</v>
      </c>
      <c r="K703" s="1" t="s">
        <v>0</v>
      </c>
      <c r="L703" s="2">
        <v>1.25</v>
      </c>
      <c r="M703" s="3">
        <v>5.08</v>
      </c>
      <c r="N703" s="3">
        <v>5</v>
      </c>
      <c r="O703" s="2">
        <f t="shared" si="51"/>
        <v>5.0999999999999996</v>
      </c>
      <c r="P703" s="2">
        <f t="shared" si="53"/>
        <v>382.04415000000017</v>
      </c>
    </row>
    <row r="704" spans="1:16" x14ac:dyDescent="0.15">
      <c r="A704" s="6" t="str">
        <f t="shared" si="54"/>
        <v>Loss</v>
      </c>
      <c r="B704" s="1">
        <f t="shared" si="52"/>
        <v>161</v>
      </c>
      <c r="C704" s="5">
        <v>43918</v>
      </c>
      <c r="D704" s="5" t="s">
        <v>599</v>
      </c>
      <c r="E704" s="1" t="s">
        <v>119</v>
      </c>
      <c r="F704" s="4">
        <v>7</v>
      </c>
      <c r="G704" s="4">
        <v>15</v>
      </c>
      <c r="H704" s="1" t="s">
        <v>652</v>
      </c>
      <c r="I704" s="1" t="s">
        <v>11</v>
      </c>
      <c r="J704" s="1" t="s">
        <v>13</v>
      </c>
      <c r="K704" s="1" t="s">
        <v>0</v>
      </c>
      <c r="L704" s="2">
        <v>0.2</v>
      </c>
      <c r="M704" s="3">
        <v>41</v>
      </c>
      <c r="O704" s="2">
        <f t="shared" si="51"/>
        <v>-0.2</v>
      </c>
      <c r="P704" s="2">
        <f t="shared" si="53"/>
        <v>381.84415000000018</v>
      </c>
    </row>
    <row r="705" spans="1:16" x14ac:dyDescent="0.15">
      <c r="A705" s="6" t="str">
        <f t="shared" si="54"/>
        <v>Loss</v>
      </c>
      <c r="B705" s="1">
        <f t="shared" si="52"/>
        <v>161</v>
      </c>
      <c r="C705" s="5">
        <v>43918</v>
      </c>
      <c r="D705" s="5" t="s">
        <v>599</v>
      </c>
      <c r="E705" s="1" t="s">
        <v>119</v>
      </c>
      <c r="F705" s="4">
        <v>7</v>
      </c>
      <c r="G705" s="4">
        <v>16</v>
      </c>
      <c r="H705" s="1" t="s">
        <v>653</v>
      </c>
      <c r="I705" s="1" t="s">
        <v>443</v>
      </c>
      <c r="J705" s="1" t="s">
        <v>1</v>
      </c>
      <c r="K705" s="1" t="s">
        <v>0</v>
      </c>
      <c r="L705" s="2">
        <v>0.5</v>
      </c>
      <c r="M705" s="3">
        <v>25.92</v>
      </c>
      <c r="N705" s="3">
        <v>13</v>
      </c>
      <c r="O705" s="2">
        <f t="shared" si="51"/>
        <v>-0.5</v>
      </c>
      <c r="P705" s="2">
        <f t="shared" si="53"/>
        <v>381.34415000000018</v>
      </c>
    </row>
    <row r="706" spans="1:16" x14ac:dyDescent="0.15">
      <c r="A706" s="6" t="str">
        <f t="shared" si="54"/>
        <v>Loss</v>
      </c>
      <c r="B706" s="1">
        <f t="shared" si="52"/>
        <v>161</v>
      </c>
      <c r="C706" s="5">
        <v>43918</v>
      </c>
      <c r="D706" s="5" t="s">
        <v>599</v>
      </c>
      <c r="E706" s="1" t="s">
        <v>119</v>
      </c>
      <c r="F706" s="4">
        <v>8</v>
      </c>
      <c r="G706" s="4">
        <v>4</v>
      </c>
      <c r="H706" s="1" t="s">
        <v>654</v>
      </c>
      <c r="I706" s="1" t="s">
        <v>14</v>
      </c>
      <c r="J706" s="1" t="s">
        <v>1</v>
      </c>
      <c r="K706" s="1" t="s">
        <v>0</v>
      </c>
      <c r="L706" s="2">
        <v>1.5</v>
      </c>
      <c r="M706" s="3">
        <v>7.5</v>
      </c>
      <c r="N706" s="3">
        <v>5</v>
      </c>
      <c r="O706" s="2">
        <f t="shared" si="51"/>
        <v>-1.5</v>
      </c>
      <c r="P706" s="2">
        <f t="shared" si="53"/>
        <v>379.84415000000018</v>
      </c>
    </row>
    <row r="707" spans="1:16" x14ac:dyDescent="0.15">
      <c r="A707" s="6" t="str">
        <f t="shared" si="54"/>
        <v>Loss</v>
      </c>
      <c r="B707" s="1">
        <f t="shared" si="52"/>
        <v>161</v>
      </c>
      <c r="C707" s="5">
        <v>43918</v>
      </c>
      <c r="D707" s="5" t="s">
        <v>599</v>
      </c>
      <c r="E707" s="1" t="s">
        <v>119</v>
      </c>
      <c r="F707" s="4">
        <v>8</v>
      </c>
      <c r="G707" s="4">
        <v>4</v>
      </c>
      <c r="H707" s="1" t="s">
        <v>654</v>
      </c>
      <c r="I707" s="1" t="s">
        <v>14</v>
      </c>
      <c r="J707" s="1" t="s">
        <v>1</v>
      </c>
      <c r="K707" s="1" t="s">
        <v>166</v>
      </c>
      <c r="L707" s="2">
        <v>1.5</v>
      </c>
      <c r="M707" s="3">
        <v>2.88</v>
      </c>
      <c r="N707" s="3">
        <v>2</v>
      </c>
      <c r="O707" s="2">
        <f t="shared" ref="O707:O770" si="55">IF(AND(A707="Profit",J707="Betfair SP"),((L707*M707)-L707)*0.94,IF(OR(A707="Profit"),(L707*M707)-L707,-L707))</f>
        <v>-1.5</v>
      </c>
      <c r="P707" s="2">
        <f t="shared" si="53"/>
        <v>378.34415000000018</v>
      </c>
    </row>
    <row r="708" spans="1:16" x14ac:dyDescent="0.15">
      <c r="A708" s="6" t="str">
        <f t="shared" si="54"/>
        <v>Loss</v>
      </c>
      <c r="B708" s="1">
        <f t="shared" ref="B708:B754" si="56">IF(C708=C707,B707,B707+1)</f>
        <v>162</v>
      </c>
      <c r="C708" s="5">
        <v>43922</v>
      </c>
      <c r="D708" s="5" t="s">
        <v>599</v>
      </c>
      <c r="E708" s="1" t="s">
        <v>60</v>
      </c>
      <c r="F708" s="4">
        <v>2</v>
      </c>
      <c r="G708" s="4">
        <v>3</v>
      </c>
      <c r="H708" s="1" t="s">
        <v>623</v>
      </c>
      <c r="I708" s="1" t="s">
        <v>2</v>
      </c>
      <c r="J708" s="1" t="s">
        <v>1</v>
      </c>
      <c r="K708" s="1" t="s">
        <v>23</v>
      </c>
      <c r="L708" s="2">
        <v>0.3</v>
      </c>
      <c r="M708" s="3">
        <v>21.5</v>
      </c>
      <c r="N708" s="3">
        <v>15</v>
      </c>
      <c r="O708" s="2">
        <f t="shared" si="55"/>
        <v>-0.3</v>
      </c>
      <c r="P708" s="2">
        <f t="shared" ref="P708:P771" si="57">P707+O708</f>
        <v>378.04415000000017</v>
      </c>
    </row>
    <row r="709" spans="1:16" x14ac:dyDescent="0.15">
      <c r="A709" s="6" t="str">
        <f t="shared" si="54"/>
        <v>Loss</v>
      </c>
      <c r="B709" s="1">
        <f t="shared" si="56"/>
        <v>162</v>
      </c>
      <c r="C709" s="5">
        <v>43922</v>
      </c>
      <c r="D709" s="5" t="s">
        <v>599</v>
      </c>
      <c r="E709" s="1" t="s">
        <v>60</v>
      </c>
      <c r="F709" s="4">
        <v>2</v>
      </c>
      <c r="G709" s="4">
        <v>4</v>
      </c>
      <c r="H709" s="1" t="s">
        <v>655</v>
      </c>
      <c r="I709" s="1" t="s">
        <v>14</v>
      </c>
      <c r="J709" s="1" t="s">
        <v>1</v>
      </c>
      <c r="K709" s="1" t="s">
        <v>0</v>
      </c>
      <c r="L709" s="2">
        <v>0.7</v>
      </c>
      <c r="M709" s="3">
        <v>11</v>
      </c>
      <c r="N709" s="3">
        <v>9</v>
      </c>
      <c r="O709" s="2">
        <f t="shared" si="55"/>
        <v>-0.7</v>
      </c>
      <c r="P709" s="2">
        <f t="shared" si="57"/>
        <v>377.34415000000018</v>
      </c>
    </row>
    <row r="710" spans="1:16" x14ac:dyDescent="0.15">
      <c r="A710" s="6" t="str">
        <f t="shared" si="54"/>
        <v>Loss</v>
      </c>
      <c r="B710" s="1">
        <f t="shared" si="56"/>
        <v>162</v>
      </c>
      <c r="C710" s="5">
        <v>43922</v>
      </c>
      <c r="D710" s="5" t="s">
        <v>599</v>
      </c>
      <c r="E710" s="1" t="s">
        <v>60</v>
      </c>
      <c r="F710" s="4">
        <v>2</v>
      </c>
      <c r="G710" s="4">
        <v>15</v>
      </c>
      <c r="H710" s="1" t="s">
        <v>656</v>
      </c>
      <c r="I710" s="1" t="s">
        <v>2</v>
      </c>
      <c r="J710" s="1" t="s">
        <v>1</v>
      </c>
      <c r="K710" s="1" t="s">
        <v>0</v>
      </c>
      <c r="L710" s="2">
        <v>0.3</v>
      </c>
      <c r="M710" s="3">
        <v>19</v>
      </c>
      <c r="N710" s="3">
        <v>16</v>
      </c>
      <c r="O710" s="2">
        <f t="shared" si="55"/>
        <v>-0.3</v>
      </c>
      <c r="P710" s="2">
        <f t="shared" si="57"/>
        <v>377.04415000000017</v>
      </c>
    </row>
    <row r="711" spans="1:16" x14ac:dyDescent="0.15">
      <c r="A711" s="6" t="str">
        <f t="shared" si="54"/>
        <v>Loss</v>
      </c>
      <c r="B711" s="1">
        <f t="shared" si="56"/>
        <v>162</v>
      </c>
      <c r="C711" s="5">
        <v>43922</v>
      </c>
      <c r="D711" s="5" t="s">
        <v>599</v>
      </c>
      <c r="E711" s="1" t="s">
        <v>60</v>
      </c>
      <c r="F711" s="4">
        <v>3</v>
      </c>
      <c r="G711" s="4">
        <v>12</v>
      </c>
      <c r="H711" s="1" t="s">
        <v>657</v>
      </c>
      <c r="I711" s="1" t="s">
        <v>2</v>
      </c>
      <c r="J711" s="1" t="s">
        <v>1</v>
      </c>
      <c r="K711" s="1" t="s">
        <v>0</v>
      </c>
      <c r="L711" s="2">
        <v>0.7</v>
      </c>
      <c r="M711" s="3">
        <v>8</v>
      </c>
      <c r="N711" s="3">
        <v>7</v>
      </c>
      <c r="O711" s="2">
        <f t="shared" si="55"/>
        <v>-0.7</v>
      </c>
      <c r="P711" s="2">
        <f t="shared" si="57"/>
        <v>376.34415000000018</v>
      </c>
    </row>
    <row r="712" spans="1:16" x14ac:dyDescent="0.15">
      <c r="A712" s="6" t="str">
        <f t="shared" si="54"/>
        <v>Profit</v>
      </c>
      <c r="B712" s="1">
        <f t="shared" si="56"/>
        <v>162</v>
      </c>
      <c r="C712" s="5">
        <v>43922</v>
      </c>
      <c r="D712" s="5" t="s">
        <v>599</v>
      </c>
      <c r="E712" s="1" t="s">
        <v>60</v>
      </c>
      <c r="F712" s="4">
        <v>3</v>
      </c>
      <c r="G712" s="4">
        <v>5</v>
      </c>
      <c r="H712" s="1" t="s">
        <v>76</v>
      </c>
      <c r="I712" s="1" t="s">
        <v>8</v>
      </c>
      <c r="J712" s="1" t="s">
        <v>658</v>
      </c>
      <c r="K712" s="1" t="s">
        <v>0</v>
      </c>
      <c r="L712" s="2">
        <v>1</v>
      </c>
      <c r="M712" s="3">
        <v>4.4000000000000004</v>
      </c>
      <c r="N712" s="3">
        <v>4</v>
      </c>
      <c r="O712" s="2">
        <f t="shared" si="55"/>
        <v>3.4000000000000004</v>
      </c>
      <c r="P712" s="2">
        <f t="shared" si="57"/>
        <v>379.74415000000016</v>
      </c>
    </row>
    <row r="713" spans="1:16" x14ac:dyDescent="0.15">
      <c r="A713" s="6" t="str">
        <f t="shared" si="54"/>
        <v>Loss</v>
      </c>
      <c r="B713" s="1">
        <f t="shared" si="56"/>
        <v>162</v>
      </c>
      <c r="C713" s="5">
        <v>43922</v>
      </c>
      <c r="D713" s="5" t="s">
        <v>599</v>
      </c>
      <c r="E713" s="1" t="s">
        <v>60</v>
      </c>
      <c r="F713" s="4">
        <v>5</v>
      </c>
      <c r="G713" s="4">
        <v>12</v>
      </c>
      <c r="H713" s="1" t="s">
        <v>637</v>
      </c>
      <c r="I713" s="1" t="s">
        <v>2</v>
      </c>
      <c r="J713" s="1" t="s">
        <v>1</v>
      </c>
      <c r="K713" s="1" t="s">
        <v>0</v>
      </c>
      <c r="L713" s="2">
        <v>3</v>
      </c>
      <c r="M713" s="3">
        <v>3.8</v>
      </c>
      <c r="N713" s="3">
        <v>3.4</v>
      </c>
      <c r="O713" s="2">
        <f t="shared" si="55"/>
        <v>-3</v>
      </c>
      <c r="P713" s="2">
        <f t="shared" si="57"/>
        <v>376.74415000000016</v>
      </c>
    </row>
    <row r="714" spans="1:16" x14ac:dyDescent="0.15">
      <c r="A714" s="6" t="str">
        <f t="shared" si="54"/>
        <v>Loss</v>
      </c>
      <c r="B714" s="1">
        <f t="shared" si="56"/>
        <v>162</v>
      </c>
      <c r="C714" s="5">
        <v>43922</v>
      </c>
      <c r="D714" s="5" t="s">
        <v>599</v>
      </c>
      <c r="E714" s="1" t="s">
        <v>60</v>
      </c>
      <c r="F714" s="4">
        <v>6</v>
      </c>
      <c r="G714" s="4">
        <v>11</v>
      </c>
      <c r="H714" s="1" t="s">
        <v>638</v>
      </c>
      <c r="I714" s="1" t="s">
        <v>2</v>
      </c>
      <c r="J714" s="1" t="s">
        <v>1</v>
      </c>
      <c r="K714" s="1" t="s">
        <v>0</v>
      </c>
      <c r="L714" s="2">
        <v>1.25</v>
      </c>
      <c r="M714" s="3">
        <v>4.5999999999999996</v>
      </c>
      <c r="N714" s="3">
        <v>4</v>
      </c>
      <c r="O714" s="2">
        <f t="shared" si="55"/>
        <v>-1.25</v>
      </c>
      <c r="P714" s="2">
        <f t="shared" si="57"/>
        <v>375.49415000000016</v>
      </c>
    </row>
    <row r="715" spans="1:16" x14ac:dyDescent="0.15">
      <c r="A715" s="6" t="str">
        <f t="shared" si="54"/>
        <v>Loss</v>
      </c>
      <c r="B715" s="1">
        <f t="shared" si="56"/>
        <v>162</v>
      </c>
      <c r="C715" s="5">
        <v>43922</v>
      </c>
      <c r="D715" s="5" t="s">
        <v>599</v>
      </c>
      <c r="E715" s="1" t="s">
        <v>60</v>
      </c>
      <c r="F715" s="4">
        <v>6</v>
      </c>
      <c r="G715" s="4">
        <v>18</v>
      </c>
      <c r="H715" s="1" t="s">
        <v>659</v>
      </c>
      <c r="I715" s="1" t="s">
        <v>11</v>
      </c>
      <c r="J715" s="1" t="s">
        <v>13</v>
      </c>
      <c r="K715" s="1" t="s">
        <v>0</v>
      </c>
      <c r="L715" s="2">
        <v>1.25</v>
      </c>
      <c r="M715" s="3">
        <v>3.9</v>
      </c>
      <c r="O715" s="2">
        <f t="shared" si="55"/>
        <v>-1.25</v>
      </c>
      <c r="P715" s="2">
        <f t="shared" si="57"/>
        <v>374.24415000000016</v>
      </c>
    </row>
    <row r="716" spans="1:16" x14ac:dyDescent="0.15">
      <c r="A716" s="6" t="str">
        <f t="shared" si="54"/>
        <v>Loss</v>
      </c>
      <c r="B716" s="1">
        <f t="shared" si="56"/>
        <v>163</v>
      </c>
      <c r="C716" s="5">
        <v>43925</v>
      </c>
      <c r="D716" s="5" t="s">
        <v>599</v>
      </c>
      <c r="E716" s="1" t="s">
        <v>16</v>
      </c>
      <c r="F716" s="4">
        <v>2</v>
      </c>
      <c r="G716" s="4">
        <v>1</v>
      </c>
      <c r="H716" s="1" t="s">
        <v>660</v>
      </c>
      <c r="I716" s="1" t="s">
        <v>5</v>
      </c>
      <c r="J716" s="1" t="s">
        <v>1</v>
      </c>
      <c r="K716" s="1" t="s">
        <v>0</v>
      </c>
      <c r="L716" s="2">
        <v>2.5</v>
      </c>
      <c r="M716" s="3">
        <v>4.34</v>
      </c>
      <c r="N716" s="3">
        <v>2.8</v>
      </c>
      <c r="O716" s="2">
        <f t="shared" si="55"/>
        <v>-2.5</v>
      </c>
      <c r="P716" s="2">
        <f t="shared" si="57"/>
        <v>371.74415000000016</v>
      </c>
    </row>
    <row r="717" spans="1:16" x14ac:dyDescent="0.15">
      <c r="A717" s="6" t="str">
        <f t="shared" si="54"/>
        <v>Loss</v>
      </c>
      <c r="B717" s="1">
        <f t="shared" si="56"/>
        <v>163</v>
      </c>
      <c r="C717" s="5">
        <v>43925</v>
      </c>
      <c r="D717" s="5" t="s">
        <v>599</v>
      </c>
      <c r="E717" s="1" t="s">
        <v>16</v>
      </c>
      <c r="F717" s="4">
        <v>4</v>
      </c>
      <c r="G717" s="4">
        <v>2</v>
      </c>
      <c r="H717" s="1" t="s">
        <v>661</v>
      </c>
      <c r="I717" s="1" t="s">
        <v>2</v>
      </c>
      <c r="J717" s="1" t="s">
        <v>13</v>
      </c>
      <c r="K717" s="1" t="s">
        <v>23</v>
      </c>
      <c r="L717" s="2">
        <v>1</v>
      </c>
      <c r="M717" s="3">
        <v>6.8</v>
      </c>
      <c r="O717" s="2">
        <f t="shared" si="55"/>
        <v>-1</v>
      </c>
      <c r="P717" s="2">
        <f t="shared" si="57"/>
        <v>370.74415000000016</v>
      </c>
    </row>
    <row r="718" spans="1:16" x14ac:dyDescent="0.15">
      <c r="A718" s="6" t="str">
        <f t="shared" si="54"/>
        <v>Profit</v>
      </c>
      <c r="B718" s="1">
        <f t="shared" si="56"/>
        <v>163</v>
      </c>
      <c r="C718" s="5">
        <v>43925</v>
      </c>
      <c r="D718" s="5" t="s">
        <v>599</v>
      </c>
      <c r="E718" s="1" t="s">
        <v>16</v>
      </c>
      <c r="F718" s="4">
        <v>6</v>
      </c>
      <c r="G718" s="4">
        <v>6</v>
      </c>
      <c r="H718" s="1" t="s">
        <v>646</v>
      </c>
      <c r="I718" s="1" t="s">
        <v>8</v>
      </c>
      <c r="J718" s="1" t="s">
        <v>343</v>
      </c>
      <c r="K718" s="1" t="s">
        <v>0</v>
      </c>
      <c r="L718" s="2">
        <v>1.5</v>
      </c>
      <c r="M718" s="3">
        <v>3.95</v>
      </c>
      <c r="O718" s="2">
        <f t="shared" si="55"/>
        <v>4.1595000000000004</v>
      </c>
      <c r="P718" s="2">
        <f t="shared" si="57"/>
        <v>374.90365000000014</v>
      </c>
    </row>
    <row r="719" spans="1:16" x14ac:dyDescent="0.15">
      <c r="A719" s="6" t="str">
        <f t="shared" si="54"/>
        <v>Profit</v>
      </c>
      <c r="B719" s="1">
        <f t="shared" si="56"/>
        <v>163</v>
      </c>
      <c r="C719" s="5">
        <v>43925</v>
      </c>
      <c r="D719" s="5" t="s">
        <v>599</v>
      </c>
      <c r="E719" s="1" t="s">
        <v>16</v>
      </c>
      <c r="F719" s="4">
        <v>9</v>
      </c>
      <c r="G719" s="4">
        <v>1</v>
      </c>
      <c r="H719" s="1" t="s">
        <v>662</v>
      </c>
      <c r="I719" s="1" t="s">
        <v>8</v>
      </c>
      <c r="J719" s="1" t="s">
        <v>1</v>
      </c>
      <c r="K719" s="1" t="s">
        <v>0</v>
      </c>
      <c r="L719" s="2">
        <v>1</v>
      </c>
      <c r="M719" s="3">
        <v>7.05</v>
      </c>
      <c r="O719" s="2">
        <f t="shared" si="55"/>
        <v>6.05</v>
      </c>
      <c r="P719" s="2">
        <f t="shared" si="57"/>
        <v>380.95365000000015</v>
      </c>
    </row>
    <row r="720" spans="1:16" x14ac:dyDescent="0.15">
      <c r="A720" s="6" t="str">
        <f t="shared" si="54"/>
        <v>Loss</v>
      </c>
      <c r="B720" s="1">
        <f t="shared" si="56"/>
        <v>164</v>
      </c>
      <c r="C720" s="5">
        <v>43926</v>
      </c>
      <c r="D720" s="5" t="s">
        <v>599</v>
      </c>
      <c r="E720" s="1" t="s">
        <v>389</v>
      </c>
      <c r="F720" s="4">
        <v>7</v>
      </c>
      <c r="G720" s="4">
        <v>2</v>
      </c>
      <c r="H720" s="1" t="s">
        <v>663</v>
      </c>
      <c r="I720" s="1" t="s">
        <v>5</v>
      </c>
      <c r="J720" s="1" t="s">
        <v>13</v>
      </c>
      <c r="K720" s="1" t="s">
        <v>0</v>
      </c>
      <c r="L720" s="2">
        <v>1.25</v>
      </c>
      <c r="M720" s="3">
        <v>2.4</v>
      </c>
      <c r="O720" s="2">
        <f t="shared" si="55"/>
        <v>-1.25</v>
      </c>
      <c r="P720" s="2">
        <f t="shared" si="57"/>
        <v>379.70365000000015</v>
      </c>
    </row>
    <row r="721" spans="1:16" x14ac:dyDescent="0.15">
      <c r="A721" s="6" t="str">
        <f t="shared" si="54"/>
        <v>Loss</v>
      </c>
      <c r="B721" s="1">
        <f t="shared" si="56"/>
        <v>165</v>
      </c>
      <c r="C721" s="5">
        <v>43929</v>
      </c>
      <c r="D721" s="5" t="s">
        <v>599</v>
      </c>
      <c r="E721" s="1" t="s">
        <v>60</v>
      </c>
      <c r="F721" s="4">
        <v>3</v>
      </c>
      <c r="G721" s="4">
        <v>2</v>
      </c>
      <c r="H721" s="1" t="s">
        <v>664</v>
      </c>
      <c r="I721" s="1" t="s">
        <v>5</v>
      </c>
      <c r="J721" s="1" t="s">
        <v>658</v>
      </c>
      <c r="K721" s="1" t="s">
        <v>0</v>
      </c>
      <c r="L721" s="2">
        <v>1.5</v>
      </c>
      <c r="M721" s="3">
        <v>2.7</v>
      </c>
      <c r="O721" s="2">
        <f t="shared" si="55"/>
        <v>-1.5</v>
      </c>
      <c r="P721" s="2">
        <f t="shared" si="57"/>
        <v>378.20365000000015</v>
      </c>
    </row>
    <row r="722" spans="1:16" x14ac:dyDescent="0.15">
      <c r="A722" s="6" t="str">
        <f t="shared" si="54"/>
        <v>Loss</v>
      </c>
      <c r="B722" s="1">
        <f t="shared" si="56"/>
        <v>165</v>
      </c>
      <c r="C722" s="5">
        <v>43929</v>
      </c>
      <c r="D722" s="5" t="s">
        <v>599</v>
      </c>
      <c r="E722" s="1" t="s">
        <v>60</v>
      </c>
      <c r="F722" s="4">
        <v>4</v>
      </c>
      <c r="G722" s="4">
        <v>3</v>
      </c>
      <c r="H722" s="1" t="s">
        <v>665</v>
      </c>
      <c r="I722" s="1" t="s">
        <v>2</v>
      </c>
      <c r="J722" s="1" t="s">
        <v>1</v>
      </c>
      <c r="K722" s="1" t="s">
        <v>0</v>
      </c>
      <c r="L722" s="2">
        <v>1</v>
      </c>
      <c r="M722" s="3">
        <v>6.5</v>
      </c>
      <c r="N722" s="3">
        <v>5</v>
      </c>
      <c r="O722" s="2">
        <f t="shared" si="55"/>
        <v>-1</v>
      </c>
      <c r="P722" s="2">
        <f t="shared" si="57"/>
        <v>377.20365000000015</v>
      </c>
    </row>
    <row r="723" spans="1:16" x14ac:dyDescent="0.15">
      <c r="A723" s="6" t="str">
        <f t="shared" si="54"/>
        <v>Profit</v>
      </c>
      <c r="B723" s="1">
        <f t="shared" si="56"/>
        <v>165</v>
      </c>
      <c r="C723" s="5">
        <v>43929</v>
      </c>
      <c r="D723" s="5" t="s">
        <v>599</v>
      </c>
      <c r="E723" s="1" t="s">
        <v>60</v>
      </c>
      <c r="F723" s="4">
        <v>5</v>
      </c>
      <c r="G723" s="4">
        <v>2</v>
      </c>
      <c r="H723" s="1" t="s">
        <v>666</v>
      </c>
      <c r="I723" s="1" t="s">
        <v>8</v>
      </c>
      <c r="J723" s="1" t="s">
        <v>658</v>
      </c>
      <c r="K723" s="1" t="s">
        <v>0</v>
      </c>
      <c r="L723" s="2">
        <v>1</v>
      </c>
      <c r="M723" s="3">
        <v>6</v>
      </c>
      <c r="N723" s="23"/>
      <c r="O723" s="2">
        <f t="shared" si="55"/>
        <v>5</v>
      </c>
      <c r="P723" s="2">
        <f t="shared" si="57"/>
        <v>382.20365000000015</v>
      </c>
    </row>
    <row r="724" spans="1:16" x14ac:dyDescent="0.15">
      <c r="A724" s="6" t="str">
        <f t="shared" si="54"/>
        <v>Loss</v>
      </c>
      <c r="B724" s="1">
        <f t="shared" si="56"/>
        <v>166</v>
      </c>
      <c r="C724" s="5">
        <v>43930</v>
      </c>
      <c r="D724" s="5" t="s">
        <v>599</v>
      </c>
      <c r="E724" s="1" t="s">
        <v>44</v>
      </c>
      <c r="F724" s="4">
        <v>6</v>
      </c>
      <c r="G724" s="4">
        <v>7</v>
      </c>
      <c r="H724" s="1" t="s">
        <v>275</v>
      </c>
      <c r="I724" s="1" t="s">
        <v>2</v>
      </c>
      <c r="J724" s="1" t="s">
        <v>1</v>
      </c>
      <c r="K724" s="1" t="s">
        <v>0</v>
      </c>
      <c r="L724" s="2">
        <v>1.5</v>
      </c>
      <c r="M724" s="3">
        <v>3</v>
      </c>
      <c r="N724" s="3">
        <v>2.7</v>
      </c>
      <c r="O724" s="2">
        <f t="shared" si="55"/>
        <v>-1.5</v>
      </c>
      <c r="P724" s="2">
        <f t="shared" si="57"/>
        <v>380.70365000000015</v>
      </c>
    </row>
    <row r="725" spans="1:16" x14ac:dyDescent="0.15">
      <c r="A725" s="6" t="str">
        <f t="shared" si="54"/>
        <v>Loss</v>
      </c>
      <c r="B725" s="1">
        <f t="shared" si="56"/>
        <v>167</v>
      </c>
      <c r="C725" s="5">
        <v>43932</v>
      </c>
      <c r="D725" s="5" t="s">
        <v>599</v>
      </c>
      <c r="E725" s="1" t="s">
        <v>16</v>
      </c>
      <c r="F725" s="4">
        <v>3</v>
      </c>
      <c r="G725" s="4">
        <v>5</v>
      </c>
      <c r="H725" s="1" t="s">
        <v>652</v>
      </c>
      <c r="I725" s="1" t="s">
        <v>2</v>
      </c>
      <c r="J725" s="1" t="s">
        <v>667</v>
      </c>
      <c r="K725" s="1" t="s">
        <v>0</v>
      </c>
      <c r="L725" s="2">
        <v>1.25</v>
      </c>
      <c r="M725" s="3">
        <v>4</v>
      </c>
      <c r="O725" s="2">
        <f t="shared" si="55"/>
        <v>-1.25</v>
      </c>
      <c r="P725" s="2">
        <f t="shared" si="57"/>
        <v>379.45365000000015</v>
      </c>
    </row>
    <row r="726" spans="1:16" x14ac:dyDescent="0.15">
      <c r="A726" s="6" t="str">
        <f t="shared" si="54"/>
        <v>Loss</v>
      </c>
      <c r="B726" s="1">
        <f t="shared" si="56"/>
        <v>167</v>
      </c>
      <c r="C726" s="5">
        <v>43932</v>
      </c>
      <c r="D726" s="5" t="s">
        <v>599</v>
      </c>
      <c r="E726" s="1" t="s">
        <v>16</v>
      </c>
      <c r="F726" s="4">
        <v>3</v>
      </c>
      <c r="G726" s="4">
        <v>6</v>
      </c>
      <c r="H726" s="1" t="s">
        <v>135</v>
      </c>
      <c r="I726" s="1" t="s">
        <v>14</v>
      </c>
      <c r="J726" s="1" t="s">
        <v>667</v>
      </c>
      <c r="K726" s="1" t="s">
        <v>0</v>
      </c>
      <c r="L726" s="2">
        <v>0.75</v>
      </c>
      <c r="M726" s="3">
        <v>5.8</v>
      </c>
      <c r="O726" s="2">
        <f t="shared" si="55"/>
        <v>-0.75</v>
      </c>
      <c r="P726" s="2">
        <f t="shared" si="57"/>
        <v>378.70365000000015</v>
      </c>
    </row>
    <row r="727" spans="1:16" x14ac:dyDescent="0.15">
      <c r="A727" s="6" t="str">
        <f t="shared" si="54"/>
        <v>Loss</v>
      </c>
      <c r="B727" s="1">
        <f t="shared" si="56"/>
        <v>167</v>
      </c>
      <c r="C727" s="5">
        <v>43932</v>
      </c>
      <c r="D727" s="5" t="s">
        <v>599</v>
      </c>
      <c r="E727" s="1" t="s">
        <v>16</v>
      </c>
      <c r="F727" s="4">
        <v>8</v>
      </c>
      <c r="G727" s="4">
        <v>5</v>
      </c>
      <c r="H727" s="1" t="s">
        <v>668</v>
      </c>
      <c r="I727" s="1" t="s">
        <v>2</v>
      </c>
      <c r="J727" s="1" t="s">
        <v>1</v>
      </c>
      <c r="K727" s="1" t="s">
        <v>0</v>
      </c>
      <c r="L727" s="2">
        <v>3.25</v>
      </c>
      <c r="M727" s="3">
        <v>3.12</v>
      </c>
      <c r="N727" s="3">
        <v>2.85</v>
      </c>
      <c r="O727" s="2">
        <f t="shared" si="55"/>
        <v>-3.25</v>
      </c>
      <c r="P727" s="2">
        <f t="shared" si="57"/>
        <v>375.45365000000015</v>
      </c>
    </row>
    <row r="728" spans="1:16" x14ac:dyDescent="0.15">
      <c r="A728" s="6" t="str">
        <f t="shared" si="54"/>
        <v>Loss</v>
      </c>
      <c r="B728" s="1">
        <f t="shared" si="56"/>
        <v>167</v>
      </c>
      <c r="C728" s="5">
        <v>43932</v>
      </c>
      <c r="D728" s="5" t="s">
        <v>599</v>
      </c>
      <c r="E728" s="1" t="s">
        <v>16</v>
      </c>
      <c r="F728" s="4">
        <v>8</v>
      </c>
      <c r="G728" s="4">
        <v>8</v>
      </c>
      <c r="H728" s="1" t="s">
        <v>669</v>
      </c>
      <c r="I728" s="1" t="s">
        <v>5</v>
      </c>
      <c r="J728" s="1" t="s">
        <v>1</v>
      </c>
      <c r="K728" s="1" t="s">
        <v>0</v>
      </c>
      <c r="L728" s="2">
        <v>1.1000000000000001</v>
      </c>
      <c r="M728" s="3">
        <v>8.9</v>
      </c>
      <c r="N728" s="3">
        <v>6.65</v>
      </c>
      <c r="O728" s="2">
        <f t="shared" si="55"/>
        <v>-1.1000000000000001</v>
      </c>
      <c r="P728" s="2">
        <f t="shared" si="57"/>
        <v>374.35365000000013</v>
      </c>
    </row>
    <row r="729" spans="1:16" x14ac:dyDescent="0.15">
      <c r="A729" s="6" t="str">
        <f t="shared" si="54"/>
        <v>Loss</v>
      </c>
      <c r="B729" s="1">
        <f t="shared" si="56"/>
        <v>168</v>
      </c>
      <c r="C729" s="5">
        <v>43936</v>
      </c>
      <c r="D729" s="5" t="s">
        <v>599</v>
      </c>
      <c r="E729" s="1" t="s">
        <v>146</v>
      </c>
      <c r="F729" s="4">
        <v>5</v>
      </c>
      <c r="G729" s="4">
        <v>2</v>
      </c>
      <c r="H729" s="1" t="s">
        <v>670</v>
      </c>
      <c r="I729" s="1" t="s">
        <v>2</v>
      </c>
      <c r="J729" s="1" t="s">
        <v>1</v>
      </c>
      <c r="K729" s="1" t="s">
        <v>0</v>
      </c>
      <c r="L729" s="2">
        <v>0.4</v>
      </c>
      <c r="M729" s="3">
        <v>20</v>
      </c>
      <c r="N729" s="3">
        <v>13</v>
      </c>
      <c r="O729" s="2">
        <f t="shared" si="55"/>
        <v>-0.4</v>
      </c>
      <c r="P729" s="2">
        <f t="shared" si="57"/>
        <v>373.95365000000015</v>
      </c>
    </row>
    <row r="730" spans="1:16" x14ac:dyDescent="0.15">
      <c r="A730" s="6" t="str">
        <f t="shared" si="54"/>
        <v>Loss</v>
      </c>
      <c r="B730" s="1">
        <f t="shared" si="56"/>
        <v>168</v>
      </c>
      <c r="C730" s="5">
        <v>43936</v>
      </c>
      <c r="D730" s="5" t="s">
        <v>599</v>
      </c>
      <c r="E730" s="1" t="s">
        <v>146</v>
      </c>
      <c r="F730" s="4">
        <v>5</v>
      </c>
      <c r="G730" s="4">
        <v>8</v>
      </c>
      <c r="H730" s="1" t="s">
        <v>671</v>
      </c>
      <c r="I730" s="1" t="s">
        <v>14</v>
      </c>
      <c r="J730" s="1" t="s">
        <v>1</v>
      </c>
      <c r="K730" s="1" t="s">
        <v>0</v>
      </c>
      <c r="L730" s="2">
        <v>1.1000000000000001</v>
      </c>
      <c r="M730" s="3">
        <v>6.65</v>
      </c>
      <c r="N730" s="3">
        <v>5.7</v>
      </c>
      <c r="O730" s="2">
        <f t="shared" si="55"/>
        <v>-1.1000000000000001</v>
      </c>
      <c r="P730" s="2">
        <f t="shared" si="57"/>
        <v>372.85365000000013</v>
      </c>
    </row>
    <row r="731" spans="1:16" x14ac:dyDescent="0.15">
      <c r="A731" s="6" t="str">
        <f t="shared" si="54"/>
        <v>Loss</v>
      </c>
      <c r="B731" s="1">
        <f t="shared" si="56"/>
        <v>169</v>
      </c>
      <c r="C731" s="5">
        <v>43938</v>
      </c>
      <c r="D731" s="5" t="s">
        <v>599</v>
      </c>
      <c r="E731" s="1" t="s">
        <v>672</v>
      </c>
      <c r="F731" s="4">
        <v>8</v>
      </c>
      <c r="G731" s="4">
        <v>2</v>
      </c>
      <c r="H731" s="1" t="s">
        <v>339</v>
      </c>
      <c r="I731" s="1" t="s">
        <v>5</v>
      </c>
      <c r="J731" s="1" t="s">
        <v>1</v>
      </c>
      <c r="K731" s="1" t="s">
        <v>0</v>
      </c>
      <c r="L731" s="2">
        <v>2</v>
      </c>
      <c r="M731" s="3">
        <v>3.45</v>
      </c>
      <c r="N731" s="3">
        <v>2.5</v>
      </c>
      <c r="O731" s="2">
        <f t="shared" si="55"/>
        <v>-2</v>
      </c>
      <c r="P731" s="2">
        <f t="shared" si="57"/>
        <v>370.85365000000013</v>
      </c>
    </row>
    <row r="732" spans="1:16" x14ac:dyDescent="0.15">
      <c r="A732" s="6" t="str">
        <f t="shared" si="54"/>
        <v>Loss</v>
      </c>
      <c r="B732" s="1">
        <f t="shared" si="56"/>
        <v>169</v>
      </c>
      <c r="C732" s="5">
        <v>43938</v>
      </c>
      <c r="D732" s="5" t="s">
        <v>599</v>
      </c>
      <c r="E732" s="1" t="s">
        <v>178</v>
      </c>
      <c r="F732" s="4">
        <v>5</v>
      </c>
      <c r="G732" s="4">
        <v>11</v>
      </c>
      <c r="H732" s="1" t="s">
        <v>673</v>
      </c>
      <c r="I732" s="1" t="s">
        <v>2</v>
      </c>
      <c r="J732" s="1" t="s">
        <v>1</v>
      </c>
      <c r="K732" s="1" t="s">
        <v>0</v>
      </c>
      <c r="L732" s="2">
        <v>1</v>
      </c>
      <c r="M732" s="3">
        <v>3.4</v>
      </c>
      <c r="N732" s="3">
        <v>3</v>
      </c>
      <c r="O732" s="2">
        <f t="shared" si="55"/>
        <v>-1</v>
      </c>
      <c r="P732" s="2">
        <f t="shared" si="57"/>
        <v>369.85365000000013</v>
      </c>
    </row>
    <row r="733" spans="1:16" x14ac:dyDescent="0.15">
      <c r="A733" s="6" t="str">
        <f t="shared" si="54"/>
        <v>Loss</v>
      </c>
      <c r="B733" s="1">
        <f t="shared" si="56"/>
        <v>169</v>
      </c>
      <c r="C733" s="5">
        <v>43938</v>
      </c>
      <c r="D733" s="5" t="s">
        <v>599</v>
      </c>
      <c r="E733" s="1" t="s">
        <v>178</v>
      </c>
      <c r="F733" s="4">
        <v>7</v>
      </c>
      <c r="G733" s="4">
        <v>1</v>
      </c>
      <c r="H733" s="1" t="s">
        <v>674</v>
      </c>
      <c r="I733" s="1" t="s">
        <v>5</v>
      </c>
      <c r="J733" s="1" t="s">
        <v>1</v>
      </c>
      <c r="K733" s="1" t="s">
        <v>0</v>
      </c>
      <c r="L733" s="2">
        <v>0.5</v>
      </c>
      <c r="M733" s="3">
        <v>4</v>
      </c>
      <c r="N733" s="3">
        <v>3.65</v>
      </c>
      <c r="O733" s="2">
        <f t="shared" si="55"/>
        <v>-0.5</v>
      </c>
      <c r="P733" s="2">
        <f t="shared" si="57"/>
        <v>369.35365000000013</v>
      </c>
    </row>
    <row r="734" spans="1:16" x14ac:dyDescent="0.15">
      <c r="A734" s="6" t="str">
        <f t="shared" si="54"/>
        <v>Profit</v>
      </c>
      <c r="B734" s="1">
        <f t="shared" si="56"/>
        <v>169</v>
      </c>
      <c r="C734" s="5">
        <v>43938</v>
      </c>
      <c r="D734" s="5" t="s">
        <v>599</v>
      </c>
      <c r="E734" s="1" t="s">
        <v>178</v>
      </c>
      <c r="F734" s="4">
        <v>7</v>
      </c>
      <c r="G734" s="4">
        <v>5</v>
      </c>
      <c r="H734" s="1" t="s">
        <v>675</v>
      </c>
      <c r="I734" s="1" t="s">
        <v>8</v>
      </c>
      <c r="J734" s="1" t="s">
        <v>1</v>
      </c>
      <c r="K734" s="1" t="s">
        <v>0</v>
      </c>
      <c r="L734" s="2">
        <v>1</v>
      </c>
      <c r="M734" s="3">
        <v>6.05</v>
      </c>
      <c r="N734" s="3">
        <v>5</v>
      </c>
      <c r="O734" s="2">
        <f t="shared" si="55"/>
        <v>5.05</v>
      </c>
      <c r="P734" s="2">
        <f t="shared" si="57"/>
        <v>374.40365000000014</v>
      </c>
    </row>
    <row r="735" spans="1:16" x14ac:dyDescent="0.15">
      <c r="A735" s="6" t="str">
        <f t="shared" si="54"/>
        <v>Profit</v>
      </c>
      <c r="B735" s="1">
        <f t="shared" si="56"/>
        <v>169</v>
      </c>
      <c r="C735" s="5">
        <v>43938</v>
      </c>
      <c r="D735" s="5" t="s">
        <v>599</v>
      </c>
      <c r="E735" s="1" t="s">
        <v>178</v>
      </c>
      <c r="F735" s="4">
        <v>8</v>
      </c>
      <c r="G735" s="4">
        <v>7</v>
      </c>
      <c r="H735" s="1" t="s">
        <v>676</v>
      </c>
      <c r="I735" s="1" t="s">
        <v>8</v>
      </c>
      <c r="J735" s="1" t="s">
        <v>1</v>
      </c>
      <c r="K735" s="1" t="s">
        <v>0</v>
      </c>
      <c r="L735" s="2">
        <v>1.5</v>
      </c>
      <c r="M735" s="3">
        <v>1.93</v>
      </c>
      <c r="N735" s="3">
        <v>1.78</v>
      </c>
      <c r="O735" s="2">
        <f t="shared" si="55"/>
        <v>1.395</v>
      </c>
      <c r="P735" s="2">
        <f t="shared" si="57"/>
        <v>375.79865000000012</v>
      </c>
    </row>
    <row r="736" spans="1:16" x14ac:dyDescent="0.15">
      <c r="A736" s="6" t="str">
        <f t="shared" si="54"/>
        <v>Loss</v>
      </c>
      <c r="B736" s="1">
        <f t="shared" si="56"/>
        <v>170</v>
      </c>
      <c r="C736" s="5">
        <v>43939</v>
      </c>
      <c r="D736" s="5" t="s">
        <v>599</v>
      </c>
      <c r="E736" s="1" t="s">
        <v>16</v>
      </c>
      <c r="F736" s="4">
        <v>1</v>
      </c>
      <c r="G736" s="4">
        <v>10</v>
      </c>
      <c r="H736" s="1" t="s">
        <v>299</v>
      </c>
      <c r="I736" s="1" t="s">
        <v>2</v>
      </c>
      <c r="J736" s="1" t="s">
        <v>13</v>
      </c>
      <c r="K736" s="1" t="s">
        <v>0</v>
      </c>
      <c r="L736" s="2">
        <v>0.5</v>
      </c>
      <c r="M736" s="3">
        <v>11</v>
      </c>
      <c r="O736" s="2">
        <f t="shared" si="55"/>
        <v>-0.5</v>
      </c>
      <c r="P736" s="2">
        <f t="shared" si="57"/>
        <v>375.29865000000012</v>
      </c>
    </row>
    <row r="737" spans="1:16" x14ac:dyDescent="0.15">
      <c r="A737" s="6" t="str">
        <f t="shared" si="54"/>
        <v>Loss</v>
      </c>
      <c r="B737" s="1">
        <f t="shared" si="56"/>
        <v>170</v>
      </c>
      <c r="C737" s="5">
        <v>43939</v>
      </c>
      <c r="D737" s="5" t="s">
        <v>599</v>
      </c>
      <c r="E737" s="1" t="s">
        <v>16</v>
      </c>
      <c r="F737" s="4">
        <v>3</v>
      </c>
      <c r="G737" s="4">
        <v>5</v>
      </c>
      <c r="H737" s="1" t="s">
        <v>677</v>
      </c>
      <c r="I737" s="1" t="s">
        <v>2</v>
      </c>
      <c r="J737" s="1" t="s">
        <v>1</v>
      </c>
      <c r="K737" s="1" t="s">
        <v>0</v>
      </c>
      <c r="L737" s="2">
        <v>1.5</v>
      </c>
      <c r="M737" s="3">
        <v>7.5</v>
      </c>
      <c r="N737" s="3">
        <v>6</v>
      </c>
      <c r="O737" s="2">
        <f t="shared" si="55"/>
        <v>-1.5</v>
      </c>
      <c r="P737" s="2">
        <f t="shared" si="57"/>
        <v>373.79865000000012</v>
      </c>
    </row>
    <row r="738" spans="1:16" x14ac:dyDescent="0.15">
      <c r="A738" s="6" t="str">
        <f t="shared" si="54"/>
        <v>Loss</v>
      </c>
      <c r="B738" s="1">
        <f t="shared" si="56"/>
        <v>170</v>
      </c>
      <c r="C738" s="5">
        <v>43939</v>
      </c>
      <c r="D738" s="5" t="s">
        <v>599</v>
      </c>
      <c r="E738" s="1" t="s">
        <v>16</v>
      </c>
      <c r="F738" s="4">
        <v>3</v>
      </c>
      <c r="G738" s="4">
        <v>5</v>
      </c>
      <c r="H738" s="1" t="s">
        <v>677</v>
      </c>
      <c r="I738" s="1" t="s">
        <v>2</v>
      </c>
      <c r="J738" s="1" t="s">
        <v>1</v>
      </c>
      <c r="K738" s="1" t="s">
        <v>166</v>
      </c>
      <c r="L738" s="2">
        <v>1.5</v>
      </c>
      <c r="M738" s="3">
        <v>2.25</v>
      </c>
      <c r="N738" s="3">
        <v>2</v>
      </c>
      <c r="O738" s="2">
        <f t="shared" si="55"/>
        <v>-1.5</v>
      </c>
      <c r="P738" s="2">
        <f t="shared" si="57"/>
        <v>372.29865000000012</v>
      </c>
    </row>
    <row r="739" spans="1:16" x14ac:dyDescent="0.15">
      <c r="A739" s="6" t="str">
        <f t="shared" si="54"/>
        <v>Loss</v>
      </c>
      <c r="B739" s="1">
        <f t="shared" si="56"/>
        <v>170</v>
      </c>
      <c r="C739" s="5">
        <v>43939</v>
      </c>
      <c r="D739" s="5" t="s">
        <v>599</v>
      </c>
      <c r="E739" s="1" t="s">
        <v>16</v>
      </c>
      <c r="F739" s="4">
        <v>8</v>
      </c>
      <c r="G739" s="4">
        <v>10</v>
      </c>
      <c r="H739" s="1" t="s">
        <v>678</v>
      </c>
      <c r="I739" s="1" t="s">
        <v>2</v>
      </c>
      <c r="J739" s="1" t="s">
        <v>1</v>
      </c>
      <c r="K739" s="1" t="s">
        <v>0</v>
      </c>
      <c r="L739" s="2">
        <v>1.25</v>
      </c>
      <c r="M739" s="3">
        <v>4.33</v>
      </c>
      <c r="N739" s="3">
        <v>4.2</v>
      </c>
      <c r="O739" s="2">
        <f t="shared" si="55"/>
        <v>-1.25</v>
      </c>
      <c r="P739" s="2">
        <f t="shared" si="57"/>
        <v>371.04865000000012</v>
      </c>
    </row>
    <row r="740" spans="1:16" x14ac:dyDescent="0.15">
      <c r="A740" s="6" t="str">
        <f t="shared" si="54"/>
        <v>Loss</v>
      </c>
      <c r="B740" s="1">
        <f t="shared" si="56"/>
        <v>170</v>
      </c>
      <c r="C740" s="5">
        <v>43939</v>
      </c>
      <c r="D740" s="5" t="s">
        <v>599</v>
      </c>
      <c r="E740" s="1" t="s">
        <v>16</v>
      </c>
      <c r="F740" s="4">
        <v>9</v>
      </c>
      <c r="G740" s="4">
        <v>3</v>
      </c>
      <c r="H740" s="1" t="s">
        <v>679</v>
      </c>
      <c r="I740" s="1" t="s">
        <v>2</v>
      </c>
      <c r="J740" s="1" t="s">
        <v>1</v>
      </c>
      <c r="K740" s="1" t="s">
        <v>0</v>
      </c>
      <c r="L740" s="2">
        <v>1.5</v>
      </c>
      <c r="M740" s="3">
        <v>6.6</v>
      </c>
      <c r="N740" s="3">
        <v>6</v>
      </c>
      <c r="O740" s="2">
        <f t="shared" si="55"/>
        <v>-1.5</v>
      </c>
      <c r="P740" s="2">
        <f t="shared" si="57"/>
        <v>369.54865000000012</v>
      </c>
    </row>
    <row r="741" spans="1:16" x14ac:dyDescent="0.15">
      <c r="A741" s="6" t="str">
        <f t="shared" si="54"/>
        <v>Loss</v>
      </c>
      <c r="B741" s="1">
        <f t="shared" si="56"/>
        <v>171</v>
      </c>
      <c r="C741" s="5">
        <v>43942</v>
      </c>
      <c r="D741" s="5" t="s">
        <v>599</v>
      </c>
      <c r="E741" s="1" t="s">
        <v>117</v>
      </c>
      <c r="F741" s="4">
        <v>5</v>
      </c>
      <c r="G741" s="4">
        <v>8</v>
      </c>
      <c r="H741" s="1" t="s">
        <v>636</v>
      </c>
      <c r="I741" s="1" t="s">
        <v>11</v>
      </c>
      <c r="J741" s="1" t="s">
        <v>1</v>
      </c>
      <c r="K741" s="1" t="s">
        <v>23</v>
      </c>
      <c r="L741" s="2">
        <v>1</v>
      </c>
      <c r="M741" s="3">
        <v>6</v>
      </c>
      <c r="O741" s="2">
        <f t="shared" si="55"/>
        <v>-1</v>
      </c>
      <c r="P741" s="2">
        <f t="shared" si="57"/>
        <v>368.54865000000012</v>
      </c>
    </row>
    <row r="742" spans="1:16" x14ac:dyDescent="0.15">
      <c r="A742" s="6" t="str">
        <f t="shared" si="54"/>
        <v>Profit</v>
      </c>
      <c r="B742" s="1">
        <f t="shared" si="56"/>
        <v>171</v>
      </c>
      <c r="C742" s="5">
        <v>43942</v>
      </c>
      <c r="D742" s="5" t="s">
        <v>599</v>
      </c>
      <c r="E742" s="1" t="s">
        <v>117</v>
      </c>
      <c r="F742" s="4">
        <v>5</v>
      </c>
      <c r="G742" s="4">
        <v>8</v>
      </c>
      <c r="H742" s="1" t="s">
        <v>636</v>
      </c>
      <c r="I742" s="1" t="s">
        <v>11</v>
      </c>
      <c r="J742" s="1" t="s">
        <v>164</v>
      </c>
      <c r="K742" s="1" t="s">
        <v>166</v>
      </c>
      <c r="L742" s="2">
        <v>1</v>
      </c>
      <c r="M742" s="3">
        <v>2</v>
      </c>
      <c r="O742" s="2">
        <f t="shared" si="55"/>
        <v>1</v>
      </c>
      <c r="P742" s="2">
        <f t="shared" si="57"/>
        <v>369.54865000000012</v>
      </c>
    </row>
    <row r="743" spans="1:16" x14ac:dyDescent="0.15">
      <c r="A743" s="6" t="str">
        <f t="shared" si="54"/>
        <v>Loss</v>
      </c>
      <c r="B743" s="1">
        <f t="shared" si="56"/>
        <v>172</v>
      </c>
      <c r="C743" s="5">
        <v>43944</v>
      </c>
      <c r="D743" s="5" t="s">
        <v>599</v>
      </c>
      <c r="E743" s="1" t="s">
        <v>44</v>
      </c>
      <c r="F743" s="4">
        <v>5</v>
      </c>
      <c r="G743" s="4">
        <v>7</v>
      </c>
      <c r="H743" s="1" t="s">
        <v>680</v>
      </c>
      <c r="I743" s="1" t="s">
        <v>2</v>
      </c>
      <c r="J743" s="1" t="s">
        <v>1</v>
      </c>
      <c r="K743" s="1" t="s">
        <v>0</v>
      </c>
      <c r="L743" s="2">
        <v>1</v>
      </c>
      <c r="M743" s="3">
        <v>4.8</v>
      </c>
      <c r="N743" s="3">
        <v>4.25</v>
      </c>
      <c r="O743" s="2">
        <f t="shared" si="55"/>
        <v>-1</v>
      </c>
      <c r="P743" s="2">
        <f t="shared" si="57"/>
        <v>368.54865000000012</v>
      </c>
    </row>
    <row r="744" spans="1:16" x14ac:dyDescent="0.15">
      <c r="A744" s="6" t="str">
        <f t="shared" si="54"/>
        <v>Profit</v>
      </c>
      <c r="B744" s="1">
        <f t="shared" si="56"/>
        <v>173</v>
      </c>
      <c r="C744" s="5">
        <v>43945</v>
      </c>
      <c r="D744" s="5" t="s">
        <v>599</v>
      </c>
      <c r="E744" s="1" t="s">
        <v>21</v>
      </c>
      <c r="F744" s="4">
        <v>4</v>
      </c>
      <c r="G744" s="4">
        <v>12</v>
      </c>
      <c r="H744" s="1" t="s">
        <v>681</v>
      </c>
      <c r="I744" s="1" t="s">
        <v>8</v>
      </c>
      <c r="J744" s="1" t="s">
        <v>13</v>
      </c>
      <c r="K744" s="1" t="s">
        <v>0</v>
      </c>
      <c r="L744" s="2">
        <v>1</v>
      </c>
      <c r="M744" s="3">
        <v>4.5999999999999996</v>
      </c>
      <c r="O744" s="2">
        <f t="shared" si="55"/>
        <v>3.5999999999999996</v>
      </c>
      <c r="P744" s="2">
        <f t="shared" si="57"/>
        <v>372.14865000000015</v>
      </c>
    </row>
    <row r="745" spans="1:16" x14ac:dyDescent="0.15">
      <c r="A745" s="6" t="str">
        <f t="shared" si="54"/>
        <v>Loss</v>
      </c>
      <c r="B745" s="1">
        <f t="shared" si="56"/>
        <v>173</v>
      </c>
      <c r="C745" s="5">
        <v>43945</v>
      </c>
      <c r="D745" s="5" t="s">
        <v>599</v>
      </c>
      <c r="E745" s="1" t="s">
        <v>21</v>
      </c>
      <c r="F745" s="4">
        <v>5</v>
      </c>
      <c r="G745" s="4">
        <v>4</v>
      </c>
      <c r="H745" s="1" t="s">
        <v>682</v>
      </c>
      <c r="I745" s="1" t="s">
        <v>2</v>
      </c>
      <c r="J745" s="1" t="s">
        <v>13</v>
      </c>
      <c r="K745" s="1" t="s">
        <v>0</v>
      </c>
      <c r="L745" s="2">
        <v>2.5</v>
      </c>
      <c r="M745" s="3">
        <v>2</v>
      </c>
      <c r="O745" s="2">
        <f t="shared" si="55"/>
        <v>-2.5</v>
      </c>
      <c r="P745" s="2">
        <f t="shared" si="57"/>
        <v>369.64865000000015</v>
      </c>
    </row>
    <row r="746" spans="1:16" x14ac:dyDescent="0.15">
      <c r="A746" s="6" t="str">
        <f t="shared" si="54"/>
        <v>Loss</v>
      </c>
      <c r="B746" s="1">
        <f t="shared" si="56"/>
        <v>173</v>
      </c>
      <c r="C746" s="5">
        <v>43945</v>
      </c>
      <c r="D746" s="5" t="s">
        <v>599</v>
      </c>
      <c r="E746" s="1" t="s">
        <v>21</v>
      </c>
      <c r="F746" s="4">
        <v>6</v>
      </c>
      <c r="G746" s="4">
        <v>1</v>
      </c>
      <c r="H746" s="1" t="s">
        <v>683</v>
      </c>
      <c r="I746" s="1" t="s">
        <v>2</v>
      </c>
      <c r="J746" s="1" t="s">
        <v>13</v>
      </c>
      <c r="K746" s="1" t="s">
        <v>0</v>
      </c>
      <c r="L746" s="2">
        <v>1</v>
      </c>
      <c r="M746" s="3">
        <v>5</v>
      </c>
      <c r="O746" s="2">
        <f t="shared" si="55"/>
        <v>-1</v>
      </c>
      <c r="P746" s="2">
        <f t="shared" si="57"/>
        <v>368.64865000000015</v>
      </c>
    </row>
    <row r="747" spans="1:16" x14ac:dyDescent="0.15">
      <c r="A747" s="6" t="str">
        <f t="shared" si="54"/>
        <v>Loss</v>
      </c>
      <c r="B747" s="1">
        <f t="shared" si="56"/>
        <v>174</v>
      </c>
      <c r="C747" s="5">
        <v>43946</v>
      </c>
      <c r="D747" s="5" t="s">
        <v>599</v>
      </c>
      <c r="E747" s="1" t="s">
        <v>4</v>
      </c>
      <c r="F747" s="4">
        <v>3</v>
      </c>
      <c r="G747" s="4">
        <v>4</v>
      </c>
      <c r="H747" s="1" t="s">
        <v>684</v>
      </c>
      <c r="I747" s="1" t="s">
        <v>2</v>
      </c>
      <c r="J747" s="1" t="s">
        <v>1</v>
      </c>
      <c r="K747" s="1" t="s">
        <v>0</v>
      </c>
      <c r="L747" s="2">
        <v>0.5</v>
      </c>
      <c r="M747" s="3">
        <v>15</v>
      </c>
      <c r="N747" s="3">
        <v>11</v>
      </c>
      <c r="O747" s="2">
        <f t="shared" si="55"/>
        <v>-0.5</v>
      </c>
      <c r="P747" s="2">
        <f t="shared" si="57"/>
        <v>368.14865000000015</v>
      </c>
    </row>
    <row r="748" spans="1:16" x14ac:dyDescent="0.15">
      <c r="A748" s="6" t="str">
        <f t="shared" si="54"/>
        <v>Loss</v>
      </c>
      <c r="B748" s="1">
        <f t="shared" si="56"/>
        <v>174</v>
      </c>
      <c r="C748" s="5">
        <v>43946</v>
      </c>
      <c r="D748" s="5" t="s">
        <v>599</v>
      </c>
      <c r="E748" s="1" t="s">
        <v>4</v>
      </c>
      <c r="F748" s="4">
        <v>3</v>
      </c>
      <c r="G748" s="4">
        <v>8</v>
      </c>
      <c r="H748" s="1" t="s">
        <v>685</v>
      </c>
      <c r="I748" s="1" t="s">
        <v>5</v>
      </c>
      <c r="J748" s="1" t="s">
        <v>667</v>
      </c>
      <c r="K748" s="1" t="s">
        <v>0</v>
      </c>
      <c r="L748" s="2">
        <v>0.5</v>
      </c>
      <c r="M748" s="3">
        <v>8.8000000000000007</v>
      </c>
      <c r="N748" s="3">
        <v>7</v>
      </c>
      <c r="O748" s="2">
        <f t="shared" si="55"/>
        <v>-0.5</v>
      </c>
      <c r="P748" s="2">
        <f t="shared" si="57"/>
        <v>367.64865000000015</v>
      </c>
    </row>
    <row r="749" spans="1:16" x14ac:dyDescent="0.15">
      <c r="A749" s="6" t="str">
        <f t="shared" si="54"/>
        <v>Loss</v>
      </c>
      <c r="B749" s="1">
        <f t="shared" si="56"/>
        <v>174</v>
      </c>
      <c r="C749" s="5">
        <v>43946</v>
      </c>
      <c r="D749" s="5" t="s">
        <v>599</v>
      </c>
      <c r="E749" s="1" t="s">
        <v>4</v>
      </c>
      <c r="F749" s="4">
        <v>4</v>
      </c>
      <c r="G749" s="4">
        <v>1</v>
      </c>
      <c r="H749" s="1" t="s">
        <v>686</v>
      </c>
      <c r="I749" s="1" t="s">
        <v>2</v>
      </c>
      <c r="J749" s="1" t="s">
        <v>1</v>
      </c>
      <c r="K749" s="1" t="s">
        <v>0</v>
      </c>
      <c r="L749" s="2">
        <v>4</v>
      </c>
      <c r="M749" s="3">
        <v>2.25</v>
      </c>
      <c r="N749" s="3">
        <v>1.7</v>
      </c>
      <c r="O749" s="2">
        <f t="shared" si="55"/>
        <v>-4</v>
      </c>
      <c r="P749" s="2">
        <f t="shared" si="57"/>
        <v>363.64865000000015</v>
      </c>
    </row>
    <row r="750" spans="1:16" x14ac:dyDescent="0.15">
      <c r="A750" s="6" t="str">
        <f t="shared" si="54"/>
        <v>Loss</v>
      </c>
      <c r="B750" s="1">
        <f t="shared" si="56"/>
        <v>174</v>
      </c>
      <c r="C750" s="5">
        <v>43946</v>
      </c>
      <c r="D750" s="5" t="s">
        <v>599</v>
      </c>
      <c r="E750" s="1" t="s">
        <v>4</v>
      </c>
      <c r="F750" s="4">
        <v>5</v>
      </c>
      <c r="G750" s="4">
        <v>13</v>
      </c>
      <c r="H750" s="1" t="s">
        <v>687</v>
      </c>
      <c r="I750" s="1" t="s">
        <v>2</v>
      </c>
      <c r="J750" s="1" t="s">
        <v>1</v>
      </c>
      <c r="K750" s="1" t="s">
        <v>0</v>
      </c>
      <c r="L750" s="2">
        <v>0.5</v>
      </c>
      <c r="M750" s="3">
        <v>16.2</v>
      </c>
      <c r="N750" s="3">
        <v>10</v>
      </c>
      <c r="O750" s="2">
        <f t="shared" si="55"/>
        <v>-0.5</v>
      </c>
      <c r="P750" s="2">
        <f t="shared" si="57"/>
        <v>363.14865000000015</v>
      </c>
    </row>
    <row r="751" spans="1:16" x14ac:dyDescent="0.15">
      <c r="A751" s="6" t="str">
        <f t="shared" si="54"/>
        <v>Loss</v>
      </c>
      <c r="B751" s="1">
        <f t="shared" si="56"/>
        <v>174</v>
      </c>
      <c r="C751" s="5">
        <v>43946</v>
      </c>
      <c r="D751" s="5" t="s">
        <v>599</v>
      </c>
      <c r="E751" s="1" t="s">
        <v>4</v>
      </c>
      <c r="F751" s="4">
        <v>6</v>
      </c>
      <c r="G751" s="4">
        <v>1</v>
      </c>
      <c r="H751" s="1" t="s">
        <v>688</v>
      </c>
      <c r="I751" s="1" t="s">
        <v>2</v>
      </c>
      <c r="J751" s="1" t="s">
        <v>1</v>
      </c>
      <c r="K751" s="1" t="s">
        <v>0</v>
      </c>
      <c r="L751" s="2">
        <v>0.7</v>
      </c>
      <c r="M751" s="3">
        <v>8</v>
      </c>
      <c r="N751" s="3">
        <v>6</v>
      </c>
      <c r="O751" s="2">
        <f t="shared" si="55"/>
        <v>-0.7</v>
      </c>
      <c r="P751" s="2">
        <f t="shared" si="57"/>
        <v>362.44865000000016</v>
      </c>
    </row>
    <row r="752" spans="1:16" x14ac:dyDescent="0.15">
      <c r="A752" s="6" t="str">
        <f t="shared" si="54"/>
        <v>Profit</v>
      </c>
      <c r="B752" s="1">
        <f t="shared" si="56"/>
        <v>174</v>
      </c>
      <c r="C752" s="5">
        <v>43946</v>
      </c>
      <c r="D752" s="5" t="s">
        <v>599</v>
      </c>
      <c r="E752" s="1" t="s">
        <v>4</v>
      </c>
      <c r="F752" s="4">
        <v>6</v>
      </c>
      <c r="G752" s="4">
        <v>4</v>
      </c>
      <c r="H752" s="1" t="s">
        <v>689</v>
      </c>
      <c r="I752" s="1" t="s">
        <v>8</v>
      </c>
      <c r="J752" s="1" t="s">
        <v>1</v>
      </c>
      <c r="K752" s="1" t="s">
        <v>0</v>
      </c>
      <c r="L752" s="2">
        <v>1.3</v>
      </c>
      <c r="M752" s="3">
        <v>6</v>
      </c>
      <c r="N752" s="3">
        <v>4.5</v>
      </c>
      <c r="O752" s="2">
        <f t="shared" si="55"/>
        <v>6.5000000000000009</v>
      </c>
      <c r="P752" s="2">
        <f t="shared" si="57"/>
        <v>368.94865000000016</v>
      </c>
    </row>
    <row r="753" spans="1:16" x14ac:dyDescent="0.15">
      <c r="A753" s="6" t="str">
        <f t="shared" si="54"/>
        <v>Loss</v>
      </c>
      <c r="B753" s="1">
        <f t="shared" si="56"/>
        <v>174</v>
      </c>
      <c r="C753" s="5">
        <v>43946</v>
      </c>
      <c r="D753" s="5" t="s">
        <v>599</v>
      </c>
      <c r="E753" s="1" t="s">
        <v>4</v>
      </c>
      <c r="F753" s="4">
        <v>8</v>
      </c>
      <c r="G753" s="4">
        <v>17</v>
      </c>
      <c r="H753" s="1" t="s">
        <v>690</v>
      </c>
      <c r="I753" s="1" t="s">
        <v>2</v>
      </c>
      <c r="J753" s="1" t="s">
        <v>164</v>
      </c>
      <c r="K753" s="1" t="s">
        <v>0</v>
      </c>
      <c r="L753" s="2">
        <v>2</v>
      </c>
      <c r="M753" s="3">
        <v>4</v>
      </c>
      <c r="O753" s="2">
        <f t="shared" ref="O753:O803" si="58">IF(AND(A753="Profit",J753="Betfair SP"),((L753*M753)-L753)*0.94,IF(OR(A753="Profit"),(L753*M753)-L753,-L753))</f>
        <v>-2</v>
      </c>
      <c r="P753" s="2">
        <f t="shared" ref="P753:P803" si="59">P752+O753</f>
        <v>366.94865000000016</v>
      </c>
    </row>
    <row r="754" spans="1:16" x14ac:dyDescent="0.15">
      <c r="A754" s="6" t="str">
        <f t="shared" si="54"/>
        <v>Loss</v>
      </c>
      <c r="B754" s="1">
        <f t="shared" si="56"/>
        <v>175</v>
      </c>
      <c r="C754" s="5">
        <v>43950</v>
      </c>
      <c r="D754" s="5" t="s">
        <v>599</v>
      </c>
      <c r="E754" s="1" t="s">
        <v>691</v>
      </c>
      <c r="F754" s="4">
        <v>4</v>
      </c>
      <c r="G754" s="4">
        <v>4</v>
      </c>
      <c r="H754" s="1" t="s">
        <v>641</v>
      </c>
      <c r="I754" s="1" t="s">
        <v>14</v>
      </c>
      <c r="J754" s="1" t="s">
        <v>13</v>
      </c>
      <c r="K754" s="1" t="s">
        <v>0</v>
      </c>
      <c r="L754" s="2">
        <v>2.5</v>
      </c>
      <c r="M754" s="3">
        <v>5</v>
      </c>
      <c r="O754" s="2">
        <f t="shared" si="58"/>
        <v>-2.5</v>
      </c>
      <c r="P754" s="2">
        <f t="shared" si="59"/>
        <v>364.44865000000016</v>
      </c>
    </row>
    <row r="755" spans="1:16" x14ac:dyDescent="0.15">
      <c r="A755" s="6" t="str">
        <f t="shared" ref="A755:A803" si="60">IF(OR(AND(K755="Win",I755="1st"),AND(K755="Place",OR(I755="1st",I755="2nd",I755="3rd")),AND(K755="Other",I755="Successful")),"Profit","Loss")</f>
        <v>Loss</v>
      </c>
      <c r="B755" s="1">
        <f t="shared" ref="B755:B803" si="61">IF(C755=C754,B754,B754+1)</f>
        <v>176</v>
      </c>
      <c r="C755" s="5">
        <v>43953</v>
      </c>
      <c r="D755" s="5" t="s">
        <v>599</v>
      </c>
      <c r="E755" s="1" t="s">
        <v>693</v>
      </c>
      <c r="F755" s="4">
        <v>1</v>
      </c>
      <c r="G755" s="4">
        <v>14</v>
      </c>
      <c r="H755" s="1" t="s">
        <v>694</v>
      </c>
      <c r="I755" s="13" t="s">
        <v>2</v>
      </c>
      <c r="J755" s="1" t="s">
        <v>1</v>
      </c>
      <c r="K755" s="1" t="s">
        <v>0</v>
      </c>
      <c r="L755" s="2">
        <v>0.5</v>
      </c>
      <c r="M755" s="8">
        <v>35</v>
      </c>
      <c r="N755" s="8">
        <v>12</v>
      </c>
      <c r="O755" s="2">
        <f t="shared" si="58"/>
        <v>-0.5</v>
      </c>
      <c r="P755" s="2">
        <f t="shared" si="59"/>
        <v>363.94865000000016</v>
      </c>
    </row>
    <row r="756" spans="1:16" x14ac:dyDescent="0.15">
      <c r="A756" s="6" t="str">
        <f t="shared" si="60"/>
        <v>Loss</v>
      </c>
      <c r="B756" s="1">
        <f t="shared" si="61"/>
        <v>176</v>
      </c>
      <c r="C756" s="5">
        <v>43953</v>
      </c>
      <c r="D756" s="5" t="s">
        <v>599</v>
      </c>
      <c r="E756" s="1" t="s">
        <v>693</v>
      </c>
      <c r="F756" s="4">
        <v>1</v>
      </c>
      <c r="G756" s="4">
        <v>14</v>
      </c>
      <c r="H756" s="1" t="s">
        <v>694</v>
      </c>
      <c r="I756" s="13" t="s">
        <v>2</v>
      </c>
      <c r="J756" s="1" t="s">
        <v>1</v>
      </c>
      <c r="K756" s="1" t="s">
        <v>166</v>
      </c>
      <c r="L756" s="2">
        <v>0.5</v>
      </c>
      <c r="M756" s="8">
        <v>7.5</v>
      </c>
      <c r="N756" s="8">
        <v>3.75</v>
      </c>
      <c r="O756" s="2">
        <f t="shared" si="58"/>
        <v>-0.5</v>
      </c>
      <c r="P756" s="2">
        <f t="shared" si="59"/>
        <v>363.44865000000016</v>
      </c>
    </row>
    <row r="757" spans="1:16" x14ac:dyDescent="0.15">
      <c r="A757" s="6" t="str">
        <f t="shared" si="60"/>
        <v>Loss</v>
      </c>
      <c r="B757" s="1">
        <f t="shared" si="61"/>
        <v>176</v>
      </c>
      <c r="C757" s="5">
        <v>43953</v>
      </c>
      <c r="D757" s="5" t="s">
        <v>599</v>
      </c>
      <c r="E757" s="1" t="s">
        <v>60</v>
      </c>
      <c r="F757" s="4">
        <v>4</v>
      </c>
      <c r="G757" s="4">
        <v>1</v>
      </c>
      <c r="H757" s="1" t="s">
        <v>695</v>
      </c>
      <c r="I757" s="13" t="s">
        <v>2</v>
      </c>
      <c r="J757" s="1" t="s">
        <v>658</v>
      </c>
      <c r="K757" s="1" t="s">
        <v>0</v>
      </c>
      <c r="L757" s="2">
        <v>1.5</v>
      </c>
      <c r="M757" s="8">
        <v>3.6</v>
      </c>
      <c r="N757" s="8"/>
      <c r="O757" s="2">
        <f t="shared" si="58"/>
        <v>-1.5</v>
      </c>
      <c r="P757" s="2">
        <f t="shared" si="59"/>
        <v>361.94865000000016</v>
      </c>
    </row>
    <row r="758" spans="1:16" x14ac:dyDescent="0.15">
      <c r="A758" s="6" t="str">
        <f t="shared" si="60"/>
        <v>Loss</v>
      </c>
      <c r="B758" s="1">
        <f t="shared" si="61"/>
        <v>176</v>
      </c>
      <c r="C758" s="5">
        <v>43953</v>
      </c>
      <c r="D758" s="5" t="s">
        <v>599</v>
      </c>
      <c r="E758" s="1" t="s">
        <v>60</v>
      </c>
      <c r="F758" s="4">
        <v>5</v>
      </c>
      <c r="G758" s="4">
        <v>3</v>
      </c>
      <c r="H758" s="1" t="s">
        <v>675</v>
      </c>
      <c r="I758" s="13" t="s">
        <v>14</v>
      </c>
      <c r="J758" s="1" t="s">
        <v>13</v>
      </c>
      <c r="K758" s="1" t="s">
        <v>0</v>
      </c>
      <c r="L758" s="2">
        <v>1</v>
      </c>
      <c r="M758" s="8">
        <v>11</v>
      </c>
      <c r="N758" s="8">
        <v>9</v>
      </c>
      <c r="O758" s="2">
        <f t="shared" si="58"/>
        <v>-1</v>
      </c>
      <c r="P758" s="2">
        <f t="shared" si="59"/>
        <v>360.94865000000016</v>
      </c>
    </row>
    <row r="759" spans="1:16" x14ac:dyDescent="0.15">
      <c r="A759" s="6" t="str">
        <f t="shared" si="60"/>
        <v>Loss</v>
      </c>
      <c r="B759" s="1">
        <f t="shared" si="61"/>
        <v>177</v>
      </c>
      <c r="C759" s="5">
        <v>43957</v>
      </c>
      <c r="D759" s="5" t="s">
        <v>599</v>
      </c>
      <c r="E759" s="1" t="s">
        <v>10</v>
      </c>
      <c r="F759" s="4">
        <v>5</v>
      </c>
      <c r="G759" s="4">
        <v>2</v>
      </c>
      <c r="H759" s="1" t="s">
        <v>696</v>
      </c>
      <c r="I759" s="13" t="s">
        <v>14</v>
      </c>
      <c r="J759" s="1" t="s">
        <v>1</v>
      </c>
      <c r="K759" s="1" t="s">
        <v>0</v>
      </c>
      <c r="L759" s="2">
        <v>1</v>
      </c>
      <c r="M759" s="8">
        <v>9.35</v>
      </c>
      <c r="N759" s="8">
        <v>8.5</v>
      </c>
      <c r="O759" s="2">
        <f t="shared" si="58"/>
        <v>-1</v>
      </c>
      <c r="P759" s="2">
        <f t="shared" si="59"/>
        <v>359.94865000000016</v>
      </c>
    </row>
    <row r="760" spans="1:16" x14ac:dyDescent="0.15">
      <c r="A760" s="6" t="str">
        <f t="shared" si="60"/>
        <v>Profit</v>
      </c>
      <c r="B760" s="1">
        <f t="shared" si="61"/>
        <v>177</v>
      </c>
      <c r="C760" s="5">
        <v>43957</v>
      </c>
      <c r="D760" s="5" t="s">
        <v>599</v>
      </c>
      <c r="E760" s="1" t="s">
        <v>10</v>
      </c>
      <c r="F760" s="4">
        <v>7</v>
      </c>
      <c r="G760" s="4">
        <v>1</v>
      </c>
      <c r="H760" s="1" t="s">
        <v>697</v>
      </c>
      <c r="I760" s="13" t="s">
        <v>8</v>
      </c>
      <c r="J760" s="1" t="s">
        <v>1</v>
      </c>
      <c r="K760" s="1" t="s">
        <v>0</v>
      </c>
      <c r="L760" s="2">
        <v>3</v>
      </c>
      <c r="M760" s="8">
        <v>3.99</v>
      </c>
      <c r="N760" s="8">
        <v>3</v>
      </c>
      <c r="O760" s="2">
        <f t="shared" si="58"/>
        <v>8.9700000000000006</v>
      </c>
      <c r="P760" s="2">
        <f t="shared" si="59"/>
        <v>368.91865000000018</v>
      </c>
    </row>
    <row r="761" spans="1:16" x14ac:dyDescent="0.15">
      <c r="A761" s="6" t="str">
        <f t="shared" si="60"/>
        <v>Loss</v>
      </c>
      <c r="B761" s="1">
        <f t="shared" si="61"/>
        <v>177</v>
      </c>
      <c r="C761" s="5">
        <v>43957</v>
      </c>
      <c r="D761" s="5" t="s">
        <v>599</v>
      </c>
      <c r="E761" s="1" t="s">
        <v>10</v>
      </c>
      <c r="F761" s="4">
        <v>8</v>
      </c>
      <c r="G761" s="4">
        <v>7</v>
      </c>
      <c r="H761" s="1" t="s">
        <v>645</v>
      </c>
      <c r="I761" s="13" t="s">
        <v>5</v>
      </c>
      <c r="J761" s="1" t="s">
        <v>1</v>
      </c>
      <c r="K761" s="1" t="s">
        <v>0</v>
      </c>
      <c r="L761" s="2">
        <v>1</v>
      </c>
      <c r="M761" s="8">
        <v>9</v>
      </c>
      <c r="N761" s="8">
        <v>8</v>
      </c>
      <c r="O761" s="2">
        <f t="shared" si="58"/>
        <v>-1</v>
      </c>
      <c r="P761" s="2">
        <f t="shared" si="59"/>
        <v>367.91865000000018</v>
      </c>
    </row>
    <row r="762" spans="1:16" x14ac:dyDescent="0.15">
      <c r="A762" s="6" t="str">
        <f t="shared" si="60"/>
        <v>Loss</v>
      </c>
      <c r="B762" s="1">
        <f t="shared" si="61"/>
        <v>177</v>
      </c>
      <c r="C762" s="5">
        <v>43957</v>
      </c>
      <c r="D762" s="5" t="s">
        <v>599</v>
      </c>
      <c r="E762" s="1" t="s">
        <v>10</v>
      </c>
      <c r="F762" s="4">
        <v>8</v>
      </c>
      <c r="G762" s="4">
        <v>12</v>
      </c>
      <c r="H762" s="1" t="s">
        <v>698</v>
      </c>
      <c r="I762" s="13" t="s">
        <v>14</v>
      </c>
      <c r="J762" s="1" t="s">
        <v>1</v>
      </c>
      <c r="K762" s="1" t="s">
        <v>0</v>
      </c>
      <c r="L762" s="2">
        <v>0.5</v>
      </c>
      <c r="M762" s="8">
        <v>19.2</v>
      </c>
      <c r="N762" s="8">
        <v>14</v>
      </c>
      <c r="O762" s="2">
        <f t="shared" si="58"/>
        <v>-0.5</v>
      </c>
      <c r="P762" s="2">
        <f t="shared" si="59"/>
        <v>367.41865000000018</v>
      </c>
    </row>
    <row r="763" spans="1:16" x14ac:dyDescent="0.15">
      <c r="A763" s="6" t="str">
        <f t="shared" si="60"/>
        <v>Profit</v>
      </c>
      <c r="B763" s="1">
        <f t="shared" si="61"/>
        <v>177</v>
      </c>
      <c r="C763" s="5">
        <v>43957</v>
      </c>
      <c r="D763" s="5" t="s">
        <v>599</v>
      </c>
      <c r="E763" s="1" t="s">
        <v>10</v>
      </c>
      <c r="F763" s="4">
        <v>8</v>
      </c>
      <c r="G763" s="4">
        <v>8</v>
      </c>
      <c r="H763" s="1" t="s">
        <v>699</v>
      </c>
      <c r="I763" s="13" t="s">
        <v>8</v>
      </c>
      <c r="J763" s="1" t="s">
        <v>13</v>
      </c>
      <c r="K763" s="1" t="s">
        <v>0</v>
      </c>
      <c r="L763" s="2">
        <v>1.5</v>
      </c>
      <c r="M763" s="8">
        <v>2.7</v>
      </c>
      <c r="N763" s="8"/>
      <c r="O763" s="2">
        <f t="shared" si="58"/>
        <v>2.5500000000000007</v>
      </c>
      <c r="P763" s="2">
        <f t="shared" si="59"/>
        <v>369.9686500000002</v>
      </c>
    </row>
    <row r="764" spans="1:16" x14ac:dyDescent="0.15">
      <c r="A764" s="6" t="str">
        <f t="shared" si="60"/>
        <v>Loss</v>
      </c>
      <c r="B764" s="1">
        <f t="shared" si="61"/>
        <v>177</v>
      </c>
      <c r="C764" s="5">
        <v>43957</v>
      </c>
      <c r="D764" s="5" t="s">
        <v>599</v>
      </c>
      <c r="E764" s="1" t="s">
        <v>10</v>
      </c>
      <c r="F764" s="4">
        <v>9</v>
      </c>
      <c r="G764" s="4">
        <v>12</v>
      </c>
      <c r="H764" s="1" t="s">
        <v>700</v>
      </c>
      <c r="I764" s="13" t="s">
        <v>5</v>
      </c>
      <c r="J764" s="1" t="s">
        <v>1</v>
      </c>
      <c r="K764" s="1" t="s">
        <v>0</v>
      </c>
      <c r="L764" s="2">
        <v>1.5</v>
      </c>
      <c r="M764" s="8">
        <v>4.1399999999999997</v>
      </c>
      <c r="N764" s="8">
        <v>3.6</v>
      </c>
      <c r="O764" s="2">
        <f t="shared" si="58"/>
        <v>-1.5</v>
      </c>
      <c r="P764" s="2">
        <f t="shared" si="59"/>
        <v>368.4686500000002</v>
      </c>
    </row>
    <row r="765" spans="1:16" x14ac:dyDescent="0.15">
      <c r="A765" s="6" t="str">
        <f t="shared" si="60"/>
        <v>Loss</v>
      </c>
      <c r="B765" s="1">
        <f t="shared" si="61"/>
        <v>178</v>
      </c>
      <c r="C765" s="5">
        <v>43960</v>
      </c>
      <c r="D765" s="5" t="s">
        <v>599</v>
      </c>
      <c r="E765" s="1" t="s">
        <v>16</v>
      </c>
      <c r="F765" s="4">
        <v>4</v>
      </c>
      <c r="G765" s="4">
        <v>7</v>
      </c>
      <c r="H765" s="1" t="s">
        <v>701</v>
      </c>
      <c r="I765" s="13" t="s">
        <v>2</v>
      </c>
      <c r="J765" s="1" t="s">
        <v>1</v>
      </c>
      <c r="K765" s="1" t="s">
        <v>0</v>
      </c>
      <c r="L765" s="2">
        <v>0.5</v>
      </c>
      <c r="M765" s="8">
        <v>23.15</v>
      </c>
      <c r="N765" s="8">
        <v>12</v>
      </c>
      <c r="O765" s="2">
        <f t="shared" si="58"/>
        <v>-0.5</v>
      </c>
      <c r="P765" s="2">
        <f t="shared" si="59"/>
        <v>367.9686500000002</v>
      </c>
    </row>
    <row r="766" spans="1:16" x14ac:dyDescent="0.15">
      <c r="A766" s="6" t="str">
        <f t="shared" si="60"/>
        <v>Profit</v>
      </c>
      <c r="B766" s="1">
        <f t="shared" si="61"/>
        <v>178</v>
      </c>
      <c r="C766" s="5">
        <v>43960</v>
      </c>
      <c r="D766" s="5" t="s">
        <v>599</v>
      </c>
      <c r="E766" s="1" t="s">
        <v>16</v>
      </c>
      <c r="F766" s="4">
        <v>6</v>
      </c>
      <c r="G766" s="4">
        <v>2</v>
      </c>
      <c r="H766" s="1" t="s">
        <v>654</v>
      </c>
      <c r="I766" s="13" t="s">
        <v>8</v>
      </c>
      <c r="J766" s="1" t="s">
        <v>13</v>
      </c>
      <c r="K766" s="1" t="s">
        <v>0</v>
      </c>
      <c r="L766" s="2">
        <v>1.25</v>
      </c>
      <c r="M766" s="8">
        <v>3.8</v>
      </c>
      <c r="N766" s="8">
        <v>3</v>
      </c>
      <c r="O766" s="2">
        <f t="shared" si="58"/>
        <v>3.5</v>
      </c>
      <c r="P766" s="2">
        <f t="shared" si="59"/>
        <v>371.4686500000002</v>
      </c>
    </row>
    <row r="767" spans="1:16" x14ac:dyDescent="0.15">
      <c r="A767" s="6" t="str">
        <f t="shared" si="60"/>
        <v>Loss</v>
      </c>
      <c r="B767" s="1">
        <f t="shared" si="61"/>
        <v>178</v>
      </c>
      <c r="C767" s="5">
        <v>43960</v>
      </c>
      <c r="D767" s="5" t="s">
        <v>599</v>
      </c>
      <c r="E767" s="1" t="s">
        <v>16</v>
      </c>
      <c r="F767" s="4">
        <v>6</v>
      </c>
      <c r="G767" s="27" t="s">
        <v>702</v>
      </c>
      <c r="H767" s="1" t="s">
        <v>703</v>
      </c>
      <c r="I767" s="13" t="s">
        <v>67</v>
      </c>
      <c r="J767" s="1" t="s">
        <v>704</v>
      </c>
      <c r="K767" s="1" t="s">
        <v>705</v>
      </c>
      <c r="L767" s="2">
        <v>0.25</v>
      </c>
      <c r="M767" s="8"/>
      <c r="N767" s="8"/>
      <c r="O767" s="2">
        <f t="shared" si="58"/>
        <v>-0.25</v>
      </c>
      <c r="P767" s="2">
        <f t="shared" si="59"/>
        <v>371.2186500000002</v>
      </c>
    </row>
    <row r="768" spans="1:16" x14ac:dyDescent="0.15">
      <c r="A768" s="6" t="str">
        <f t="shared" si="60"/>
        <v>Profit</v>
      </c>
      <c r="B768" s="1">
        <f t="shared" si="61"/>
        <v>178</v>
      </c>
      <c r="C768" s="5">
        <v>43960</v>
      </c>
      <c r="D768" s="5" t="s">
        <v>599</v>
      </c>
      <c r="E768" s="1" t="s">
        <v>16</v>
      </c>
      <c r="F768" s="4">
        <v>7</v>
      </c>
      <c r="G768" s="4">
        <v>6</v>
      </c>
      <c r="H768" s="1" t="s">
        <v>706</v>
      </c>
      <c r="I768" s="13" t="s">
        <v>8</v>
      </c>
      <c r="J768" s="1" t="s">
        <v>13</v>
      </c>
      <c r="K768" s="1" t="s">
        <v>0</v>
      </c>
      <c r="L768" s="2">
        <v>1.5</v>
      </c>
      <c r="M768" s="8">
        <v>4.4000000000000004</v>
      </c>
      <c r="N768" s="8">
        <v>3.8</v>
      </c>
      <c r="O768" s="2">
        <f t="shared" si="58"/>
        <v>5.1000000000000005</v>
      </c>
      <c r="P768" s="2">
        <f t="shared" si="59"/>
        <v>376.31865000000022</v>
      </c>
    </row>
    <row r="769" spans="1:16" x14ac:dyDescent="0.15">
      <c r="A769" s="6" t="str">
        <f t="shared" si="60"/>
        <v>Loss</v>
      </c>
      <c r="B769" s="1">
        <f t="shared" si="61"/>
        <v>178</v>
      </c>
      <c r="C769" s="5">
        <v>43960</v>
      </c>
      <c r="D769" s="5" t="s">
        <v>599</v>
      </c>
      <c r="E769" s="1" t="s">
        <v>16</v>
      </c>
      <c r="F769" s="4">
        <v>7</v>
      </c>
      <c r="G769" s="4">
        <v>9</v>
      </c>
      <c r="H769" s="1" t="s">
        <v>707</v>
      </c>
      <c r="I769" s="13" t="s">
        <v>2</v>
      </c>
      <c r="J769" s="1" t="s">
        <v>13</v>
      </c>
      <c r="K769" s="1" t="s">
        <v>0</v>
      </c>
      <c r="L769" s="2">
        <v>0.5</v>
      </c>
      <c r="M769" s="8">
        <v>5</v>
      </c>
      <c r="N769" s="8">
        <v>5.5</v>
      </c>
      <c r="O769" s="2">
        <f t="shared" si="58"/>
        <v>-0.5</v>
      </c>
      <c r="P769" s="2">
        <f t="shared" si="59"/>
        <v>375.81865000000022</v>
      </c>
    </row>
    <row r="770" spans="1:16" x14ac:dyDescent="0.15">
      <c r="A770" s="6" t="str">
        <f t="shared" si="60"/>
        <v>Loss</v>
      </c>
      <c r="B770" s="1">
        <f t="shared" si="61"/>
        <v>178</v>
      </c>
      <c r="C770" s="5">
        <v>43960</v>
      </c>
      <c r="D770" s="5" t="s">
        <v>599</v>
      </c>
      <c r="E770" s="1" t="s">
        <v>16</v>
      </c>
      <c r="F770" s="4">
        <v>9</v>
      </c>
      <c r="G770" s="4">
        <v>11</v>
      </c>
      <c r="H770" s="1" t="s">
        <v>708</v>
      </c>
      <c r="I770" s="13" t="s">
        <v>2</v>
      </c>
      <c r="J770" s="1" t="s">
        <v>1</v>
      </c>
      <c r="K770" s="1" t="s">
        <v>0</v>
      </c>
      <c r="L770" s="2">
        <v>0.5</v>
      </c>
      <c r="M770" s="8">
        <v>16</v>
      </c>
      <c r="N770" s="8">
        <v>11</v>
      </c>
      <c r="O770" s="2">
        <f t="shared" si="58"/>
        <v>-0.5</v>
      </c>
      <c r="P770" s="2">
        <f t="shared" si="59"/>
        <v>375.31865000000022</v>
      </c>
    </row>
    <row r="771" spans="1:16" x14ac:dyDescent="0.15">
      <c r="A771" s="6" t="str">
        <f t="shared" si="60"/>
        <v>Loss</v>
      </c>
      <c r="B771" s="1">
        <f t="shared" si="61"/>
        <v>179</v>
      </c>
      <c r="C771" s="5">
        <v>43963</v>
      </c>
      <c r="D771" s="5" t="s">
        <v>599</v>
      </c>
      <c r="E771" s="1" t="s">
        <v>333</v>
      </c>
      <c r="F771" s="4">
        <v>6</v>
      </c>
      <c r="G771" s="4">
        <v>2</v>
      </c>
      <c r="H771" s="1" t="s">
        <v>709</v>
      </c>
      <c r="I771" s="13" t="s">
        <v>11</v>
      </c>
      <c r="J771" s="1" t="s">
        <v>1</v>
      </c>
      <c r="K771" s="1" t="s">
        <v>0</v>
      </c>
      <c r="L771" s="2">
        <v>0.5</v>
      </c>
      <c r="M771" s="8">
        <v>8.2799999999999994</v>
      </c>
      <c r="N771" s="8">
        <v>6.5</v>
      </c>
      <c r="O771" s="2">
        <f t="shared" si="58"/>
        <v>-0.5</v>
      </c>
      <c r="P771" s="2">
        <f t="shared" si="59"/>
        <v>374.81865000000022</v>
      </c>
    </row>
    <row r="772" spans="1:16" x14ac:dyDescent="0.15">
      <c r="A772" s="6" t="str">
        <f t="shared" si="60"/>
        <v>Profit</v>
      </c>
      <c r="B772" s="1">
        <f t="shared" si="61"/>
        <v>179</v>
      </c>
      <c r="C772" s="5">
        <v>43963</v>
      </c>
      <c r="D772" s="5" t="s">
        <v>599</v>
      </c>
      <c r="E772" s="1" t="s">
        <v>333</v>
      </c>
      <c r="F772" s="4">
        <v>6</v>
      </c>
      <c r="G772" s="4">
        <v>10</v>
      </c>
      <c r="H772" s="1" t="s">
        <v>710</v>
      </c>
      <c r="I772" s="13" t="s">
        <v>8</v>
      </c>
      <c r="J772" s="1" t="s">
        <v>1</v>
      </c>
      <c r="K772" s="1" t="s">
        <v>0</v>
      </c>
      <c r="L772" s="2">
        <v>2.5</v>
      </c>
      <c r="M772" s="8">
        <v>2.73</v>
      </c>
      <c r="N772" s="8">
        <v>2.4300000000000002</v>
      </c>
      <c r="O772" s="2">
        <f t="shared" si="58"/>
        <v>4.3250000000000002</v>
      </c>
      <c r="P772" s="2">
        <f t="shared" si="59"/>
        <v>379.14365000000021</v>
      </c>
    </row>
    <row r="773" spans="1:16" x14ac:dyDescent="0.15">
      <c r="A773" s="6" t="str">
        <f t="shared" si="60"/>
        <v>Loss</v>
      </c>
      <c r="B773" s="1">
        <f t="shared" si="61"/>
        <v>180</v>
      </c>
      <c r="C773" s="5">
        <v>43964</v>
      </c>
      <c r="D773" s="5" t="s">
        <v>599</v>
      </c>
      <c r="E773" s="1" t="s">
        <v>52</v>
      </c>
      <c r="F773" s="4">
        <v>2</v>
      </c>
      <c r="G773" s="4">
        <v>8</v>
      </c>
      <c r="H773" s="1" t="s">
        <v>711</v>
      </c>
      <c r="I773" s="13" t="s">
        <v>5</v>
      </c>
      <c r="J773" s="1" t="s">
        <v>13</v>
      </c>
      <c r="K773" s="1" t="s">
        <v>0</v>
      </c>
      <c r="L773" s="2">
        <v>1</v>
      </c>
      <c r="M773" s="8">
        <v>3.1</v>
      </c>
      <c r="N773" s="8">
        <v>2.8</v>
      </c>
      <c r="O773" s="2">
        <f t="shared" si="58"/>
        <v>-1</v>
      </c>
      <c r="P773" s="2">
        <f t="shared" si="59"/>
        <v>378.14365000000021</v>
      </c>
    </row>
    <row r="774" spans="1:16" x14ac:dyDescent="0.15">
      <c r="A774" s="6" t="str">
        <f t="shared" si="60"/>
        <v>Loss</v>
      </c>
      <c r="B774" s="1">
        <f t="shared" si="61"/>
        <v>180</v>
      </c>
      <c r="C774" s="5">
        <v>43964</v>
      </c>
      <c r="D774" s="5" t="s">
        <v>599</v>
      </c>
      <c r="E774" s="1" t="s">
        <v>52</v>
      </c>
      <c r="F774" s="4">
        <v>7</v>
      </c>
      <c r="G774" s="4">
        <v>5</v>
      </c>
      <c r="H774" s="1" t="s">
        <v>712</v>
      </c>
      <c r="I774" s="13" t="s">
        <v>5</v>
      </c>
      <c r="J774" s="1" t="s">
        <v>1</v>
      </c>
      <c r="K774" s="1" t="s">
        <v>0</v>
      </c>
      <c r="L774" s="2">
        <v>0.4</v>
      </c>
      <c r="M774" s="8">
        <v>8.26</v>
      </c>
      <c r="N774" s="8">
        <v>6.9</v>
      </c>
      <c r="O774" s="2">
        <f t="shared" si="58"/>
        <v>-0.4</v>
      </c>
      <c r="P774" s="2">
        <f t="shared" si="59"/>
        <v>377.74365000000023</v>
      </c>
    </row>
    <row r="775" spans="1:16" x14ac:dyDescent="0.15">
      <c r="A775" s="6" t="str">
        <f t="shared" si="60"/>
        <v>Loss</v>
      </c>
      <c r="B775" s="1">
        <f t="shared" si="61"/>
        <v>181</v>
      </c>
      <c r="C775" s="5">
        <v>43967</v>
      </c>
      <c r="D775" s="5" t="s">
        <v>599</v>
      </c>
      <c r="E775" s="1" t="s">
        <v>4</v>
      </c>
      <c r="F775" s="4">
        <v>2</v>
      </c>
      <c r="G775" s="4">
        <v>3</v>
      </c>
      <c r="H775" s="1" t="s">
        <v>713</v>
      </c>
      <c r="I775" s="13" t="s">
        <v>14</v>
      </c>
      <c r="J775" s="1" t="s">
        <v>667</v>
      </c>
      <c r="K775" s="1" t="s">
        <v>0</v>
      </c>
      <c r="L775" s="2">
        <v>0.5</v>
      </c>
      <c r="M775" s="8">
        <v>4.7</v>
      </c>
      <c r="N775" s="8">
        <v>4</v>
      </c>
      <c r="O775" s="2">
        <f t="shared" si="58"/>
        <v>-0.5</v>
      </c>
      <c r="P775" s="2">
        <f t="shared" si="59"/>
        <v>377.24365000000023</v>
      </c>
    </row>
    <row r="776" spans="1:16" x14ac:dyDescent="0.15">
      <c r="A776" s="6" t="str">
        <f t="shared" si="60"/>
        <v>Loss</v>
      </c>
      <c r="B776" s="1">
        <f t="shared" si="61"/>
        <v>181</v>
      </c>
      <c r="C776" s="5">
        <v>43967</v>
      </c>
      <c r="D776" s="5" t="s">
        <v>599</v>
      </c>
      <c r="E776" s="1" t="s">
        <v>4</v>
      </c>
      <c r="F776" s="4">
        <v>3</v>
      </c>
      <c r="G776" s="4">
        <v>2</v>
      </c>
      <c r="H776" s="1" t="s">
        <v>714</v>
      </c>
      <c r="I776" s="13" t="s">
        <v>2</v>
      </c>
      <c r="J776" s="1" t="s">
        <v>715</v>
      </c>
      <c r="K776" s="1" t="s">
        <v>0</v>
      </c>
      <c r="L776" s="2">
        <v>0.3</v>
      </c>
      <c r="M776" s="8">
        <v>9.5</v>
      </c>
      <c r="N776" s="8">
        <v>8.5</v>
      </c>
      <c r="O776" s="2">
        <f t="shared" si="58"/>
        <v>-0.3</v>
      </c>
      <c r="P776" s="2">
        <f t="shared" si="59"/>
        <v>376.94365000000022</v>
      </c>
    </row>
    <row r="777" spans="1:16" x14ac:dyDescent="0.15">
      <c r="A777" s="6" t="str">
        <f t="shared" si="60"/>
        <v>Loss</v>
      </c>
      <c r="B777" s="1">
        <f t="shared" si="61"/>
        <v>181</v>
      </c>
      <c r="C777" s="5">
        <v>43967</v>
      </c>
      <c r="D777" s="5" t="s">
        <v>599</v>
      </c>
      <c r="E777" s="1" t="s">
        <v>4</v>
      </c>
      <c r="F777" s="4">
        <v>3</v>
      </c>
      <c r="G777" s="4">
        <v>13</v>
      </c>
      <c r="H777" s="1" t="s">
        <v>716</v>
      </c>
      <c r="I777" s="13" t="s">
        <v>2</v>
      </c>
      <c r="J777" s="1" t="s">
        <v>717</v>
      </c>
      <c r="K777" s="1" t="s">
        <v>0</v>
      </c>
      <c r="L777" s="2">
        <v>0.4</v>
      </c>
      <c r="M777" s="8">
        <v>17.82</v>
      </c>
      <c r="N777" s="8">
        <v>13.8</v>
      </c>
      <c r="O777" s="2">
        <f t="shared" si="58"/>
        <v>-0.4</v>
      </c>
      <c r="P777" s="2">
        <f t="shared" si="59"/>
        <v>376.54365000000024</v>
      </c>
    </row>
    <row r="778" spans="1:16" x14ac:dyDescent="0.15">
      <c r="A778" s="6" t="str">
        <f t="shared" si="60"/>
        <v>Loss</v>
      </c>
      <c r="B778" s="1">
        <f t="shared" si="61"/>
        <v>181</v>
      </c>
      <c r="C778" s="5">
        <v>43967</v>
      </c>
      <c r="D778" s="5" t="s">
        <v>599</v>
      </c>
      <c r="E778" s="1" t="s">
        <v>4</v>
      </c>
      <c r="F778" s="4">
        <v>4</v>
      </c>
      <c r="G778" s="4">
        <v>13</v>
      </c>
      <c r="H778" s="1" t="s">
        <v>718</v>
      </c>
      <c r="I778" s="13" t="s">
        <v>5</v>
      </c>
      <c r="J778" s="1" t="s">
        <v>13</v>
      </c>
      <c r="K778" s="1" t="s">
        <v>0</v>
      </c>
      <c r="L778" s="2">
        <v>2</v>
      </c>
      <c r="M778" s="8">
        <v>3.5</v>
      </c>
      <c r="N778" s="8"/>
      <c r="O778" s="2">
        <f t="shared" si="58"/>
        <v>-2</v>
      </c>
      <c r="P778" s="2">
        <f t="shared" si="59"/>
        <v>374.54365000000024</v>
      </c>
    </row>
    <row r="779" spans="1:16" x14ac:dyDescent="0.15">
      <c r="A779" s="6" t="str">
        <f t="shared" si="60"/>
        <v>Loss</v>
      </c>
      <c r="B779" s="1">
        <f t="shared" si="61"/>
        <v>181</v>
      </c>
      <c r="C779" s="5">
        <v>43967</v>
      </c>
      <c r="D779" s="5" t="s">
        <v>599</v>
      </c>
      <c r="E779" s="1" t="s">
        <v>4</v>
      </c>
      <c r="F779" s="4">
        <v>6</v>
      </c>
      <c r="G779" s="4">
        <v>2</v>
      </c>
      <c r="H779" s="1" t="s">
        <v>719</v>
      </c>
      <c r="I779" s="13" t="s">
        <v>5</v>
      </c>
      <c r="J779" s="1" t="s">
        <v>715</v>
      </c>
      <c r="K779" s="1" t="s">
        <v>0</v>
      </c>
      <c r="L779" s="2">
        <v>3</v>
      </c>
      <c r="M779" s="8">
        <v>2.62</v>
      </c>
      <c r="N779" s="8">
        <v>2.2999999999999998</v>
      </c>
      <c r="O779" s="2">
        <f t="shared" si="58"/>
        <v>-3</v>
      </c>
      <c r="P779" s="2">
        <f t="shared" si="59"/>
        <v>371.54365000000024</v>
      </c>
    </row>
    <row r="780" spans="1:16" x14ac:dyDescent="0.15">
      <c r="A780" s="6" t="str">
        <f t="shared" si="60"/>
        <v>Loss</v>
      </c>
      <c r="B780" s="1">
        <f t="shared" si="61"/>
        <v>181</v>
      </c>
      <c r="C780" s="5">
        <v>43967</v>
      </c>
      <c r="D780" s="5" t="s">
        <v>599</v>
      </c>
      <c r="E780" s="1" t="s">
        <v>4</v>
      </c>
      <c r="F780" s="4">
        <v>7</v>
      </c>
      <c r="G780" s="4">
        <v>4</v>
      </c>
      <c r="H780" s="1" t="s">
        <v>720</v>
      </c>
      <c r="I780" s="13" t="s">
        <v>2</v>
      </c>
      <c r="J780" s="1" t="s">
        <v>715</v>
      </c>
      <c r="K780" s="1" t="s">
        <v>0</v>
      </c>
      <c r="L780" s="2">
        <v>5</v>
      </c>
      <c r="M780" s="8">
        <v>2.6</v>
      </c>
      <c r="N780" s="8">
        <v>2</v>
      </c>
      <c r="O780" s="2">
        <f t="shared" si="58"/>
        <v>-5</v>
      </c>
      <c r="P780" s="2">
        <f t="shared" si="59"/>
        <v>366.54365000000024</v>
      </c>
    </row>
    <row r="781" spans="1:16" x14ac:dyDescent="0.15">
      <c r="A781" s="6" t="str">
        <f t="shared" si="60"/>
        <v>Loss</v>
      </c>
      <c r="B781" s="1">
        <f t="shared" si="61"/>
        <v>181</v>
      </c>
      <c r="C781" s="5">
        <v>43967</v>
      </c>
      <c r="D781" s="5" t="s">
        <v>599</v>
      </c>
      <c r="E781" s="1" t="s">
        <v>4</v>
      </c>
      <c r="F781" s="4">
        <v>8</v>
      </c>
      <c r="G781" s="4">
        <v>1</v>
      </c>
      <c r="H781" s="1" t="s">
        <v>721</v>
      </c>
      <c r="I781" s="13" t="s">
        <v>5</v>
      </c>
      <c r="J781" s="1" t="s">
        <v>715</v>
      </c>
      <c r="K781" s="1" t="s">
        <v>0</v>
      </c>
      <c r="L781" s="2">
        <v>1.9</v>
      </c>
      <c r="M781" s="8">
        <v>4.22</v>
      </c>
      <c r="N781" s="8">
        <v>3.7</v>
      </c>
      <c r="O781" s="2">
        <f t="shared" si="58"/>
        <v>-1.9</v>
      </c>
      <c r="P781" s="2">
        <f t="shared" si="59"/>
        <v>364.64365000000026</v>
      </c>
    </row>
    <row r="782" spans="1:16" x14ac:dyDescent="0.15">
      <c r="A782" s="6" t="str">
        <f t="shared" si="60"/>
        <v>Loss</v>
      </c>
      <c r="B782" s="1">
        <f t="shared" si="61"/>
        <v>181</v>
      </c>
      <c r="C782" s="5">
        <v>43967</v>
      </c>
      <c r="D782" s="5" t="s">
        <v>599</v>
      </c>
      <c r="E782" s="1" t="s">
        <v>4</v>
      </c>
      <c r="F782" s="4">
        <v>8</v>
      </c>
      <c r="G782" s="4">
        <v>7</v>
      </c>
      <c r="H782" s="1" t="s">
        <v>722</v>
      </c>
      <c r="I782" s="13" t="s">
        <v>11</v>
      </c>
      <c r="J782" s="1" t="s">
        <v>715</v>
      </c>
      <c r="K782" s="1" t="s">
        <v>0</v>
      </c>
      <c r="L782" s="2">
        <v>0.1</v>
      </c>
      <c r="M782" s="8">
        <v>44.9</v>
      </c>
      <c r="N782" s="8">
        <v>35</v>
      </c>
      <c r="O782" s="2">
        <f t="shared" si="58"/>
        <v>-0.1</v>
      </c>
      <c r="P782" s="2">
        <f t="shared" si="59"/>
        <v>364.54365000000024</v>
      </c>
    </row>
    <row r="783" spans="1:16" x14ac:dyDescent="0.15">
      <c r="A783" s="6" t="str">
        <f t="shared" si="60"/>
        <v>Loss</v>
      </c>
      <c r="B783" s="1">
        <f t="shared" si="61"/>
        <v>181</v>
      </c>
      <c r="C783" s="5">
        <v>43967</v>
      </c>
      <c r="D783" s="5" t="s">
        <v>599</v>
      </c>
      <c r="E783" s="1" t="s">
        <v>4</v>
      </c>
      <c r="F783" s="4">
        <v>8</v>
      </c>
      <c r="G783" s="4">
        <v>11</v>
      </c>
      <c r="H783" s="1" t="s">
        <v>677</v>
      </c>
      <c r="I783" s="13" t="s">
        <v>2</v>
      </c>
      <c r="J783" s="1" t="s">
        <v>715</v>
      </c>
      <c r="K783" s="1" t="s">
        <v>0</v>
      </c>
      <c r="L783" s="2">
        <v>0.65</v>
      </c>
      <c r="M783" s="8">
        <v>7.05</v>
      </c>
      <c r="N783" s="8">
        <v>6.5</v>
      </c>
      <c r="O783" s="2">
        <f t="shared" si="58"/>
        <v>-0.65</v>
      </c>
      <c r="P783" s="2">
        <f t="shared" si="59"/>
        <v>363.89365000000026</v>
      </c>
    </row>
    <row r="784" spans="1:16" x14ac:dyDescent="0.15">
      <c r="A784" s="6" t="str">
        <f t="shared" si="60"/>
        <v>Loss</v>
      </c>
      <c r="B784" s="1">
        <f t="shared" si="61"/>
        <v>181</v>
      </c>
      <c r="C784" s="5">
        <v>43967</v>
      </c>
      <c r="D784" s="5" t="s">
        <v>599</v>
      </c>
      <c r="E784" s="1" t="s">
        <v>4</v>
      </c>
      <c r="F784" s="4">
        <v>8</v>
      </c>
      <c r="G784" s="4">
        <v>14</v>
      </c>
      <c r="H784" s="1" t="s">
        <v>464</v>
      </c>
      <c r="I784" s="13" t="s">
        <v>14</v>
      </c>
      <c r="J784" s="1" t="s">
        <v>715</v>
      </c>
      <c r="K784" s="1" t="s">
        <v>0</v>
      </c>
      <c r="L784" s="2">
        <v>0.15</v>
      </c>
      <c r="M784" s="8">
        <v>29.92</v>
      </c>
      <c r="N784" s="8">
        <v>20</v>
      </c>
      <c r="O784" s="2">
        <f t="shared" si="58"/>
        <v>-0.15</v>
      </c>
      <c r="P784" s="2">
        <f t="shared" si="59"/>
        <v>363.74365000000029</v>
      </c>
    </row>
    <row r="785" spans="1:16" x14ac:dyDescent="0.15">
      <c r="A785" s="6" t="str">
        <f t="shared" si="60"/>
        <v>Profit</v>
      </c>
      <c r="B785" s="1">
        <f t="shared" si="61"/>
        <v>182</v>
      </c>
      <c r="C785" s="5">
        <v>43974</v>
      </c>
      <c r="D785" s="5" t="s">
        <v>599</v>
      </c>
      <c r="E785" s="1" t="s">
        <v>4</v>
      </c>
      <c r="F785" s="4">
        <v>3</v>
      </c>
      <c r="G785" s="4">
        <v>8</v>
      </c>
      <c r="H785" s="1" t="s">
        <v>723</v>
      </c>
      <c r="I785" s="13" t="s">
        <v>8</v>
      </c>
      <c r="J785" s="1" t="s">
        <v>13</v>
      </c>
      <c r="K785" s="1" t="s">
        <v>0</v>
      </c>
      <c r="L785" s="2">
        <v>3</v>
      </c>
      <c r="M785" s="8">
        <v>4.4000000000000004</v>
      </c>
      <c r="N785" s="8"/>
      <c r="O785" s="2">
        <f t="shared" si="58"/>
        <v>10.200000000000001</v>
      </c>
      <c r="P785" s="2">
        <f t="shared" si="59"/>
        <v>373.94365000000028</v>
      </c>
    </row>
    <row r="786" spans="1:16" x14ac:dyDescent="0.15">
      <c r="A786" s="6" t="str">
        <f t="shared" si="60"/>
        <v>Profit</v>
      </c>
      <c r="B786" s="1">
        <f t="shared" si="61"/>
        <v>182</v>
      </c>
      <c r="C786" s="5">
        <v>43974</v>
      </c>
      <c r="D786" s="5" t="s">
        <v>599</v>
      </c>
      <c r="E786" s="1" t="s">
        <v>4</v>
      </c>
      <c r="F786" s="4">
        <v>5</v>
      </c>
      <c r="G786" s="4">
        <v>1</v>
      </c>
      <c r="H786" s="1" t="s">
        <v>724</v>
      </c>
      <c r="I786" s="13" t="s">
        <v>8</v>
      </c>
      <c r="J786" s="1" t="s">
        <v>1</v>
      </c>
      <c r="K786" s="1" t="s">
        <v>0</v>
      </c>
      <c r="L786" s="2">
        <v>1.25</v>
      </c>
      <c r="M786" s="8">
        <v>4.6900000000000004</v>
      </c>
      <c r="N786" s="8">
        <v>3.2</v>
      </c>
      <c r="O786" s="2">
        <f t="shared" si="58"/>
        <v>4.6125000000000007</v>
      </c>
      <c r="P786" s="2">
        <f t="shared" si="59"/>
        <v>378.55615000000029</v>
      </c>
    </row>
    <row r="787" spans="1:16" x14ac:dyDescent="0.15">
      <c r="A787" s="6" t="str">
        <f t="shared" si="60"/>
        <v>Loss</v>
      </c>
      <c r="B787" s="1">
        <f t="shared" si="61"/>
        <v>182</v>
      </c>
      <c r="C787" s="5">
        <v>43974</v>
      </c>
      <c r="D787" s="5" t="s">
        <v>599</v>
      </c>
      <c r="E787" s="1" t="s">
        <v>4</v>
      </c>
      <c r="F787" s="4">
        <v>7</v>
      </c>
      <c r="G787" s="4">
        <v>10</v>
      </c>
      <c r="H787" s="1" t="s">
        <v>725</v>
      </c>
      <c r="I787" s="13" t="s">
        <v>2</v>
      </c>
      <c r="J787" s="1" t="s">
        <v>1</v>
      </c>
      <c r="K787" s="1" t="s">
        <v>0</v>
      </c>
      <c r="L787" s="2">
        <v>2</v>
      </c>
      <c r="M787" s="8">
        <v>3.75</v>
      </c>
      <c r="N787" s="8">
        <v>3.3</v>
      </c>
      <c r="O787" s="2">
        <f t="shared" si="58"/>
        <v>-2</v>
      </c>
      <c r="P787" s="2">
        <f t="shared" si="59"/>
        <v>376.55615000000029</v>
      </c>
    </row>
    <row r="788" spans="1:16" x14ac:dyDescent="0.15">
      <c r="A788" s="6" t="str">
        <f t="shared" si="60"/>
        <v>Loss</v>
      </c>
      <c r="B788" s="1">
        <f t="shared" si="61"/>
        <v>182</v>
      </c>
      <c r="C788" s="5">
        <v>43974</v>
      </c>
      <c r="D788" s="5" t="s">
        <v>599</v>
      </c>
      <c r="E788" s="1" t="s">
        <v>4</v>
      </c>
      <c r="F788" s="4">
        <v>8</v>
      </c>
      <c r="G788" s="4">
        <v>2</v>
      </c>
      <c r="H788" s="1" t="s">
        <v>654</v>
      </c>
      <c r="I788" s="13" t="s">
        <v>2</v>
      </c>
      <c r="J788" s="1" t="s">
        <v>1</v>
      </c>
      <c r="K788" s="1" t="s">
        <v>0</v>
      </c>
      <c r="L788" s="2">
        <v>1.5</v>
      </c>
      <c r="M788" s="8">
        <v>4.6500000000000004</v>
      </c>
      <c r="N788" s="8">
        <v>4</v>
      </c>
      <c r="O788" s="2">
        <f t="shared" si="58"/>
        <v>-1.5</v>
      </c>
      <c r="P788" s="2">
        <f t="shared" si="59"/>
        <v>375.05615000000029</v>
      </c>
    </row>
    <row r="789" spans="1:16" x14ac:dyDescent="0.15">
      <c r="A789" s="6" t="str">
        <f t="shared" si="60"/>
        <v>Loss</v>
      </c>
      <c r="B789" s="1">
        <f t="shared" si="61"/>
        <v>182</v>
      </c>
      <c r="C789" s="5">
        <v>43974</v>
      </c>
      <c r="D789" s="5" t="s">
        <v>599</v>
      </c>
      <c r="E789" s="1" t="s">
        <v>4</v>
      </c>
      <c r="F789" s="4">
        <v>8</v>
      </c>
      <c r="G789" s="4">
        <v>13</v>
      </c>
      <c r="H789" s="1" t="s">
        <v>706</v>
      </c>
      <c r="I789" s="13" t="s">
        <v>5</v>
      </c>
      <c r="J789" s="1" t="s">
        <v>13</v>
      </c>
      <c r="K789" s="1" t="s">
        <v>0</v>
      </c>
      <c r="L789" s="2">
        <v>1</v>
      </c>
      <c r="M789" s="8">
        <v>2.8</v>
      </c>
      <c r="N789" s="8"/>
      <c r="O789" s="2">
        <f t="shared" si="58"/>
        <v>-1</v>
      </c>
      <c r="P789" s="2">
        <f t="shared" si="59"/>
        <v>374.05615000000029</v>
      </c>
    </row>
    <row r="790" spans="1:16" x14ac:dyDescent="0.15">
      <c r="A790" s="6" t="str">
        <f t="shared" si="60"/>
        <v>Loss</v>
      </c>
      <c r="B790" s="1">
        <f t="shared" si="61"/>
        <v>182</v>
      </c>
      <c r="C790" s="5">
        <v>43974</v>
      </c>
      <c r="D790" s="5" t="s">
        <v>599</v>
      </c>
      <c r="E790" s="1" t="s">
        <v>4</v>
      </c>
      <c r="F790" s="4">
        <v>9</v>
      </c>
      <c r="G790" s="4">
        <v>11</v>
      </c>
      <c r="H790" s="1" t="s">
        <v>726</v>
      </c>
      <c r="I790" s="13" t="s">
        <v>11</v>
      </c>
      <c r="J790" s="1" t="s">
        <v>13</v>
      </c>
      <c r="K790" s="1" t="s">
        <v>0</v>
      </c>
      <c r="L790" s="2">
        <v>1</v>
      </c>
      <c r="M790" s="8">
        <v>3.9</v>
      </c>
      <c r="N790" s="8"/>
      <c r="O790" s="2">
        <f t="shared" si="58"/>
        <v>-1</v>
      </c>
      <c r="P790" s="2">
        <f t="shared" si="59"/>
        <v>373.05615000000029</v>
      </c>
    </row>
    <row r="791" spans="1:16" x14ac:dyDescent="0.15">
      <c r="A791" s="6" t="str">
        <f t="shared" si="60"/>
        <v>Loss</v>
      </c>
      <c r="B791" s="1">
        <f t="shared" si="61"/>
        <v>183</v>
      </c>
      <c r="C791" s="5">
        <v>43975</v>
      </c>
      <c r="D791" s="5" t="s">
        <v>599</v>
      </c>
      <c r="E791" s="1" t="s">
        <v>60</v>
      </c>
      <c r="F791" s="4">
        <v>4</v>
      </c>
      <c r="G791" s="4">
        <v>5</v>
      </c>
      <c r="H791" s="1" t="s">
        <v>727</v>
      </c>
      <c r="I791" s="13" t="s">
        <v>14</v>
      </c>
      <c r="J791" s="1" t="s">
        <v>1</v>
      </c>
      <c r="K791" s="1" t="s">
        <v>0</v>
      </c>
      <c r="L791" s="2">
        <v>0.3</v>
      </c>
      <c r="M791" s="8">
        <v>18</v>
      </c>
      <c r="N791" s="8"/>
      <c r="O791" s="2">
        <f t="shared" si="58"/>
        <v>-0.3</v>
      </c>
      <c r="P791" s="2">
        <f t="shared" si="59"/>
        <v>372.75615000000028</v>
      </c>
    </row>
    <row r="792" spans="1:16" x14ac:dyDescent="0.15">
      <c r="A792" s="6" t="str">
        <f t="shared" si="60"/>
        <v>Loss</v>
      </c>
      <c r="B792" s="1">
        <f t="shared" si="61"/>
        <v>183</v>
      </c>
      <c r="C792" s="5">
        <v>43975</v>
      </c>
      <c r="D792" s="5" t="s">
        <v>599</v>
      </c>
      <c r="E792" s="1" t="s">
        <v>60</v>
      </c>
      <c r="F792" s="4">
        <v>6</v>
      </c>
      <c r="G792" s="4">
        <v>1</v>
      </c>
      <c r="H792" s="1" t="s">
        <v>728</v>
      </c>
      <c r="I792" s="13" t="s">
        <v>2</v>
      </c>
      <c r="J792" s="1" t="s">
        <v>13</v>
      </c>
      <c r="K792" s="1" t="s">
        <v>0</v>
      </c>
      <c r="L792" s="2">
        <v>0.5</v>
      </c>
      <c r="M792" s="8">
        <v>18.7</v>
      </c>
      <c r="N792" s="8"/>
      <c r="O792" s="2">
        <f t="shared" si="58"/>
        <v>-0.5</v>
      </c>
      <c r="P792" s="2">
        <f t="shared" si="59"/>
        <v>372.25615000000028</v>
      </c>
    </row>
    <row r="793" spans="1:16" x14ac:dyDescent="0.15">
      <c r="A793" s="6" t="str">
        <f t="shared" si="60"/>
        <v>Loss</v>
      </c>
      <c r="B793" s="1">
        <f t="shared" si="61"/>
        <v>183</v>
      </c>
      <c r="C793" s="5">
        <v>43975</v>
      </c>
      <c r="D793" s="5" t="s">
        <v>599</v>
      </c>
      <c r="E793" s="1" t="s">
        <v>60</v>
      </c>
      <c r="F793" s="4">
        <v>6</v>
      </c>
      <c r="G793" s="4">
        <v>2</v>
      </c>
      <c r="H793" s="1" t="s">
        <v>729</v>
      </c>
      <c r="I793" s="13" t="s">
        <v>5</v>
      </c>
      <c r="J793" s="1" t="s">
        <v>13</v>
      </c>
      <c r="K793" s="1" t="s">
        <v>0</v>
      </c>
      <c r="L793" s="2">
        <v>0.7</v>
      </c>
      <c r="M793" s="8">
        <v>9</v>
      </c>
      <c r="N793" s="8"/>
      <c r="O793" s="2">
        <f t="shared" si="58"/>
        <v>-0.7</v>
      </c>
      <c r="P793" s="2">
        <f t="shared" si="59"/>
        <v>371.55615000000029</v>
      </c>
    </row>
    <row r="794" spans="1:16" x14ac:dyDescent="0.15">
      <c r="A794" s="6" t="str">
        <f t="shared" si="60"/>
        <v>Loss</v>
      </c>
      <c r="B794" s="1">
        <f t="shared" si="61"/>
        <v>184</v>
      </c>
      <c r="C794" s="5">
        <v>43978</v>
      </c>
      <c r="D794" s="5" t="s">
        <v>599</v>
      </c>
      <c r="E794" s="1" t="s">
        <v>730</v>
      </c>
      <c r="F794" s="4">
        <v>5</v>
      </c>
      <c r="G794" s="4">
        <v>2</v>
      </c>
      <c r="H794" s="1" t="s">
        <v>731</v>
      </c>
      <c r="I794" s="13" t="s">
        <v>11</v>
      </c>
      <c r="J794" s="1" t="s">
        <v>168</v>
      </c>
      <c r="K794" s="1" t="s">
        <v>0</v>
      </c>
      <c r="L794" s="2">
        <v>2</v>
      </c>
      <c r="M794" s="8">
        <v>2.2999999999999998</v>
      </c>
      <c r="N794" s="8">
        <v>1.9</v>
      </c>
      <c r="O794" s="2">
        <f t="shared" si="58"/>
        <v>-2</v>
      </c>
      <c r="P794" s="2">
        <f t="shared" si="59"/>
        <v>369.55615000000029</v>
      </c>
    </row>
    <row r="795" spans="1:16" x14ac:dyDescent="0.15">
      <c r="A795" s="6" t="str">
        <f t="shared" si="60"/>
        <v>Profit</v>
      </c>
      <c r="B795" s="1">
        <f t="shared" si="61"/>
        <v>185</v>
      </c>
      <c r="C795" s="5">
        <v>43981</v>
      </c>
      <c r="D795" s="5" t="s">
        <v>599</v>
      </c>
      <c r="E795" s="1" t="s">
        <v>16</v>
      </c>
      <c r="F795" s="4">
        <v>4</v>
      </c>
      <c r="G795" s="4">
        <v>4</v>
      </c>
      <c r="H795" s="1" t="s">
        <v>732</v>
      </c>
      <c r="I795" s="13" t="s">
        <v>8</v>
      </c>
      <c r="J795" s="1" t="s">
        <v>1</v>
      </c>
      <c r="K795" s="1" t="s">
        <v>0</v>
      </c>
      <c r="L795" s="2">
        <v>1</v>
      </c>
      <c r="M795" s="8">
        <v>3.15</v>
      </c>
      <c r="N795" s="8">
        <v>3</v>
      </c>
      <c r="O795" s="2">
        <f t="shared" si="58"/>
        <v>2.15</v>
      </c>
      <c r="P795" s="2">
        <f t="shared" si="59"/>
        <v>371.70615000000026</v>
      </c>
    </row>
    <row r="796" spans="1:16" x14ac:dyDescent="0.15">
      <c r="A796" s="6" t="str">
        <f t="shared" si="60"/>
        <v>Loss</v>
      </c>
      <c r="B796" s="1">
        <f t="shared" si="61"/>
        <v>185</v>
      </c>
      <c r="C796" s="5">
        <v>43981</v>
      </c>
      <c r="D796" s="5" t="s">
        <v>599</v>
      </c>
      <c r="E796" s="1" t="s">
        <v>16</v>
      </c>
      <c r="F796" s="4">
        <v>4</v>
      </c>
      <c r="G796" s="4">
        <v>6</v>
      </c>
      <c r="H796" s="1" t="s">
        <v>733</v>
      </c>
      <c r="I796" s="13" t="s">
        <v>2</v>
      </c>
      <c r="J796" s="1" t="s">
        <v>1</v>
      </c>
      <c r="K796" s="1" t="s">
        <v>0</v>
      </c>
      <c r="L796" s="2">
        <v>1.25</v>
      </c>
      <c r="M796" s="8">
        <v>5</v>
      </c>
      <c r="N796" s="8">
        <v>4</v>
      </c>
      <c r="O796" s="2">
        <f t="shared" si="58"/>
        <v>-1.25</v>
      </c>
      <c r="P796" s="2">
        <f t="shared" si="59"/>
        <v>370.45615000000026</v>
      </c>
    </row>
    <row r="797" spans="1:16" x14ac:dyDescent="0.15">
      <c r="A797" s="6" t="str">
        <f t="shared" si="60"/>
        <v>Loss</v>
      </c>
      <c r="B797" s="1">
        <f t="shared" si="61"/>
        <v>185</v>
      </c>
      <c r="C797" s="5">
        <v>43981</v>
      </c>
      <c r="D797" s="5" t="s">
        <v>599</v>
      </c>
      <c r="E797" s="1" t="s">
        <v>16</v>
      </c>
      <c r="F797" s="4">
        <v>5</v>
      </c>
      <c r="G797" s="4">
        <v>7</v>
      </c>
      <c r="H797" s="1" t="s">
        <v>734</v>
      </c>
      <c r="I797" s="13" t="s">
        <v>2</v>
      </c>
      <c r="J797" s="1" t="s">
        <v>1</v>
      </c>
      <c r="K797" s="1" t="s">
        <v>0</v>
      </c>
      <c r="L797" s="2">
        <v>2</v>
      </c>
      <c r="M797" s="8">
        <v>4.2</v>
      </c>
      <c r="N797" s="8">
        <v>3.6</v>
      </c>
      <c r="O797" s="2">
        <f t="shared" si="58"/>
        <v>-2</v>
      </c>
      <c r="P797" s="2">
        <f t="shared" si="59"/>
        <v>368.45615000000026</v>
      </c>
    </row>
    <row r="798" spans="1:16" x14ac:dyDescent="0.15">
      <c r="A798" s="6" t="str">
        <f t="shared" si="60"/>
        <v>Loss</v>
      </c>
      <c r="B798" s="1">
        <f t="shared" si="61"/>
        <v>185</v>
      </c>
      <c r="C798" s="5">
        <v>43981</v>
      </c>
      <c r="D798" s="5" t="s">
        <v>599</v>
      </c>
      <c r="E798" s="1" t="s">
        <v>16</v>
      </c>
      <c r="F798" s="4">
        <v>7</v>
      </c>
      <c r="G798" s="4">
        <v>6</v>
      </c>
      <c r="H798" s="1" t="s">
        <v>735</v>
      </c>
      <c r="I798" s="13" t="s">
        <v>5</v>
      </c>
      <c r="J798" s="1" t="s">
        <v>1</v>
      </c>
      <c r="K798" s="1" t="s">
        <v>0</v>
      </c>
      <c r="L798" s="2">
        <v>3.7</v>
      </c>
      <c r="M798" s="8">
        <v>2.2000000000000002</v>
      </c>
      <c r="N798" s="8">
        <v>1.9</v>
      </c>
      <c r="O798" s="2">
        <f t="shared" si="58"/>
        <v>-3.7</v>
      </c>
      <c r="P798" s="2">
        <f t="shared" si="59"/>
        <v>364.75615000000028</v>
      </c>
    </row>
    <row r="799" spans="1:16" x14ac:dyDescent="0.15">
      <c r="A799" s="6" t="str">
        <f t="shared" si="60"/>
        <v>Profit</v>
      </c>
      <c r="B799" s="1">
        <f t="shared" si="61"/>
        <v>185</v>
      </c>
      <c r="C799" s="5">
        <v>43981</v>
      </c>
      <c r="D799" s="5" t="s">
        <v>599</v>
      </c>
      <c r="E799" s="1" t="s">
        <v>16</v>
      </c>
      <c r="F799" s="4">
        <v>8</v>
      </c>
      <c r="G799" s="4">
        <v>1</v>
      </c>
      <c r="H799" s="1" t="s">
        <v>232</v>
      </c>
      <c r="I799" s="13" t="s">
        <v>8</v>
      </c>
      <c r="J799" s="1" t="s">
        <v>1</v>
      </c>
      <c r="K799" s="1" t="s">
        <v>0</v>
      </c>
      <c r="L799" s="2">
        <v>1.35</v>
      </c>
      <c r="M799" s="8">
        <v>9.3000000000000007</v>
      </c>
      <c r="N799" s="8">
        <v>7</v>
      </c>
      <c r="O799" s="2">
        <f t="shared" si="58"/>
        <v>11.205000000000002</v>
      </c>
      <c r="P799" s="2">
        <f t="shared" si="59"/>
        <v>375.96115000000026</v>
      </c>
    </row>
    <row r="800" spans="1:16" x14ac:dyDescent="0.15">
      <c r="A800" s="6" t="str">
        <f t="shared" si="60"/>
        <v>Loss</v>
      </c>
      <c r="B800" s="1">
        <f t="shared" si="61"/>
        <v>185</v>
      </c>
      <c r="C800" s="5">
        <v>43981</v>
      </c>
      <c r="D800" s="5" t="s">
        <v>599</v>
      </c>
      <c r="E800" s="1" t="s">
        <v>16</v>
      </c>
      <c r="F800" s="4">
        <v>8</v>
      </c>
      <c r="G800" s="4">
        <v>12</v>
      </c>
      <c r="H800" s="1" t="s">
        <v>736</v>
      </c>
      <c r="I800" s="13" t="s">
        <v>14</v>
      </c>
      <c r="J800" s="1" t="s">
        <v>1</v>
      </c>
      <c r="K800" s="1" t="s">
        <v>0</v>
      </c>
      <c r="L800" s="2">
        <v>1.5</v>
      </c>
      <c r="M800" s="28">
        <v>4</v>
      </c>
      <c r="N800" s="8">
        <v>3.6</v>
      </c>
      <c r="O800" s="2">
        <f t="shared" si="58"/>
        <v>-1.5</v>
      </c>
      <c r="P800" s="2">
        <f t="shared" si="59"/>
        <v>374.46115000000026</v>
      </c>
    </row>
    <row r="801" spans="1:16" x14ac:dyDescent="0.15">
      <c r="A801" s="6" t="str">
        <f t="shared" si="60"/>
        <v>Loss</v>
      </c>
      <c r="B801" s="1">
        <f t="shared" si="61"/>
        <v>185</v>
      </c>
      <c r="C801" s="5">
        <v>43981</v>
      </c>
      <c r="D801" s="5" t="s">
        <v>599</v>
      </c>
      <c r="E801" s="1" t="s">
        <v>16</v>
      </c>
      <c r="F801" s="4">
        <v>8</v>
      </c>
      <c r="G801" s="4">
        <v>15</v>
      </c>
      <c r="H801" s="1" t="s">
        <v>737</v>
      </c>
      <c r="I801" s="13" t="s">
        <v>11</v>
      </c>
      <c r="J801" s="1" t="s">
        <v>1</v>
      </c>
      <c r="K801" s="1" t="s">
        <v>0</v>
      </c>
      <c r="L801" s="2">
        <v>0.8</v>
      </c>
      <c r="M801" s="8">
        <v>5.3</v>
      </c>
      <c r="N801" s="8">
        <v>4.5</v>
      </c>
      <c r="O801" s="2">
        <f t="shared" si="58"/>
        <v>-0.8</v>
      </c>
      <c r="P801" s="2">
        <f t="shared" si="59"/>
        <v>373.66115000000025</v>
      </c>
    </row>
    <row r="802" spans="1:16" x14ac:dyDescent="0.15">
      <c r="A802" s="6" t="str">
        <f t="shared" si="60"/>
        <v>Loss</v>
      </c>
      <c r="B802" s="1">
        <f t="shared" si="61"/>
        <v>185</v>
      </c>
      <c r="C802" s="5">
        <v>43981</v>
      </c>
      <c r="D802" s="5" t="s">
        <v>599</v>
      </c>
      <c r="E802" s="1" t="s">
        <v>16</v>
      </c>
      <c r="F802" s="4">
        <v>9</v>
      </c>
      <c r="G802" s="4">
        <v>4</v>
      </c>
      <c r="H802" s="1" t="s">
        <v>660</v>
      </c>
      <c r="I802" s="13" t="s">
        <v>2</v>
      </c>
      <c r="J802" s="1" t="s">
        <v>1</v>
      </c>
      <c r="K802" s="1" t="s">
        <v>0</v>
      </c>
      <c r="L802" s="2">
        <v>0.7</v>
      </c>
      <c r="M802" s="8">
        <v>9.3000000000000007</v>
      </c>
      <c r="N802" s="8">
        <v>7.5</v>
      </c>
      <c r="O802" s="2">
        <f t="shared" si="58"/>
        <v>-0.7</v>
      </c>
      <c r="P802" s="2">
        <f t="shared" si="59"/>
        <v>372.96115000000026</v>
      </c>
    </row>
    <row r="803" spans="1:16" x14ac:dyDescent="0.15">
      <c r="A803" s="6" t="str">
        <f t="shared" si="60"/>
        <v>Loss</v>
      </c>
      <c r="B803" s="1">
        <f t="shared" si="61"/>
        <v>185</v>
      </c>
      <c r="C803" s="5">
        <v>43981</v>
      </c>
      <c r="D803" s="5" t="s">
        <v>599</v>
      </c>
      <c r="E803" s="1" t="s">
        <v>16</v>
      </c>
      <c r="F803" s="4">
        <v>9</v>
      </c>
      <c r="G803" s="4">
        <v>12</v>
      </c>
      <c r="H803" s="1" t="s">
        <v>345</v>
      </c>
      <c r="I803" s="13" t="s">
        <v>2</v>
      </c>
      <c r="J803" s="1" t="s">
        <v>1</v>
      </c>
      <c r="K803" s="1" t="s">
        <v>0</v>
      </c>
      <c r="L803" s="2">
        <v>0.2</v>
      </c>
      <c r="M803" s="8">
        <v>26.2</v>
      </c>
      <c r="N803" s="8">
        <v>19</v>
      </c>
      <c r="O803" s="2">
        <f t="shared" si="58"/>
        <v>-0.2</v>
      </c>
      <c r="P803" s="2">
        <f t="shared" si="59"/>
        <v>372.76115000000027</v>
      </c>
    </row>
  </sheetData>
  <autoFilter ref="A2:R627" xr:uid="{D31D62E7-96E3-428B-8D2A-5B66C6D81968}"/>
  <mergeCells count="3">
    <mergeCell ref="A1:I1"/>
    <mergeCell ref="J1:L1"/>
    <mergeCell ref="M1:P1"/>
  </mergeCells>
  <conditionalFormatting sqref="A1:H3 O447:O463 C420:C446 C387:C413 C377:C381 D375:D586 E4:H6 E464:O470 E7:O446 A675:P752 A4:D18 C19:D374 C464:C470 A19:B586 N529:N625 O471:O625 P7:P625 Q1:XFD1048576 I1:P6 A804:P1048576 A755:B803 A753:N754 O753:P803">
    <cfRule type="expression" dxfId="5847" priority="5607">
      <formula>$A1="Loss"</formula>
    </cfRule>
    <cfRule type="expression" dxfId="5846" priority="5608">
      <formula>$A1="Profit"</formula>
    </cfRule>
  </conditionalFormatting>
  <conditionalFormatting sqref="C375:C377 C415:C419">
    <cfRule type="expression" dxfId="5845" priority="5605">
      <formula>$A375="Loss"</formula>
    </cfRule>
    <cfRule type="expression" dxfId="5844" priority="5606">
      <formula>$A375="Profit"</formula>
    </cfRule>
  </conditionalFormatting>
  <conditionalFormatting sqref="C369">
    <cfRule type="expression" dxfId="5843" priority="5603">
      <formula>$A369="Loss"</formula>
    </cfRule>
    <cfRule type="expression" dxfId="5842" priority="5604">
      <formula>$A369="Profit"</formula>
    </cfRule>
  </conditionalFormatting>
  <conditionalFormatting sqref="C370">
    <cfRule type="expression" dxfId="5841" priority="5601">
      <formula>$A370="Loss"</formula>
    </cfRule>
    <cfRule type="expression" dxfId="5840" priority="5602">
      <formula>$A370="Profit"</formula>
    </cfRule>
  </conditionalFormatting>
  <conditionalFormatting sqref="C374">
    <cfRule type="expression" dxfId="5839" priority="5599">
      <formula>$A374="Loss"</formula>
    </cfRule>
    <cfRule type="expression" dxfId="5838" priority="5600">
      <formula>$A374="Profit"</formula>
    </cfRule>
  </conditionalFormatting>
  <conditionalFormatting sqref="C374">
    <cfRule type="expression" dxfId="5837" priority="5597">
      <formula>$A374="Loss"</formula>
    </cfRule>
    <cfRule type="expression" dxfId="5836" priority="5598">
      <formula>$A374="Profit"</formula>
    </cfRule>
  </conditionalFormatting>
  <conditionalFormatting sqref="C369">
    <cfRule type="expression" dxfId="5835" priority="5595">
      <formula>$A369="Loss"</formula>
    </cfRule>
    <cfRule type="expression" dxfId="5834" priority="5596">
      <formula>$A369="Profit"</formula>
    </cfRule>
  </conditionalFormatting>
  <conditionalFormatting sqref="C370">
    <cfRule type="expression" dxfId="5833" priority="5593">
      <formula>$A370="Loss"</formula>
    </cfRule>
    <cfRule type="expression" dxfId="5832" priority="5594">
      <formula>$A370="Profit"</formula>
    </cfRule>
  </conditionalFormatting>
  <conditionalFormatting sqref="C371">
    <cfRule type="expression" dxfId="5831" priority="5591">
      <formula>$A371="Loss"</formula>
    </cfRule>
    <cfRule type="expression" dxfId="5830" priority="5592">
      <formula>$A371="Profit"</formula>
    </cfRule>
  </conditionalFormatting>
  <conditionalFormatting sqref="C370">
    <cfRule type="expression" dxfId="5829" priority="5589">
      <formula>$A370="Loss"</formula>
    </cfRule>
    <cfRule type="expression" dxfId="5828" priority="5590">
      <formula>$A370="Profit"</formula>
    </cfRule>
  </conditionalFormatting>
  <conditionalFormatting sqref="C374">
    <cfRule type="expression" dxfId="5827" priority="5587">
      <formula>$A374="Loss"</formula>
    </cfRule>
    <cfRule type="expression" dxfId="5826" priority="5588">
      <formula>$A374="Profit"</formula>
    </cfRule>
  </conditionalFormatting>
  <conditionalFormatting sqref="C374">
    <cfRule type="expression" dxfId="5825" priority="5585">
      <formula>$A374="Loss"</formula>
    </cfRule>
    <cfRule type="expression" dxfId="5824" priority="5586">
      <formula>$A374="Profit"</formula>
    </cfRule>
  </conditionalFormatting>
  <conditionalFormatting sqref="C373">
    <cfRule type="expression" dxfId="5823" priority="5583">
      <formula>$A373="Loss"</formula>
    </cfRule>
    <cfRule type="expression" dxfId="5822" priority="5584">
      <formula>$A373="Profit"</formula>
    </cfRule>
  </conditionalFormatting>
  <conditionalFormatting sqref="C373">
    <cfRule type="expression" dxfId="5821" priority="5581">
      <formula>$A373="Loss"</formula>
    </cfRule>
    <cfRule type="expression" dxfId="5820" priority="5582">
      <formula>$A373="Profit"</formula>
    </cfRule>
  </conditionalFormatting>
  <conditionalFormatting sqref="C374">
    <cfRule type="expression" dxfId="5819" priority="5579">
      <formula>$A374="Loss"</formula>
    </cfRule>
    <cfRule type="expression" dxfId="5818" priority="5580">
      <formula>$A374="Profit"</formula>
    </cfRule>
  </conditionalFormatting>
  <conditionalFormatting sqref="C374">
    <cfRule type="expression" dxfId="5817" priority="5577">
      <formula>$A374="Loss"</formula>
    </cfRule>
    <cfRule type="expression" dxfId="5816" priority="5578">
      <formula>$A374="Profit"</formula>
    </cfRule>
  </conditionalFormatting>
  <conditionalFormatting sqref="C374">
    <cfRule type="expression" dxfId="5815" priority="5575">
      <formula>$A374="Loss"</formula>
    </cfRule>
    <cfRule type="expression" dxfId="5814" priority="5576">
      <formula>$A374="Profit"</formula>
    </cfRule>
  </conditionalFormatting>
  <conditionalFormatting sqref="C374">
    <cfRule type="expression" dxfId="5813" priority="5573">
      <formula>$A374="Loss"</formula>
    </cfRule>
    <cfRule type="expression" dxfId="5812" priority="5574">
      <formula>$A374="Profit"</formula>
    </cfRule>
  </conditionalFormatting>
  <conditionalFormatting sqref="C368">
    <cfRule type="expression" dxfId="5811" priority="5571">
      <formula>$A368="Loss"</formula>
    </cfRule>
    <cfRule type="expression" dxfId="5810" priority="5572">
      <formula>$A368="Profit"</formula>
    </cfRule>
  </conditionalFormatting>
  <conditionalFormatting sqref="C374">
    <cfRule type="expression" dxfId="5809" priority="5569">
      <formula>$A374="Loss"</formula>
    </cfRule>
    <cfRule type="expression" dxfId="5808" priority="5570">
      <formula>$A374="Profit"</formula>
    </cfRule>
  </conditionalFormatting>
  <conditionalFormatting sqref="C374">
    <cfRule type="expression" dxfId="5807" priority="5567">
      <formula>$A374="Loss"</formula>
    </cfRule>
    <cfRule type="expression" dxfId="5806" priority="5568">
      <formula>$A374="Profit"</formula>
    </cfRule>
  </conditionalFormatting>
  <conditionalFormatting sqref="C369">
    <cfRule type="expression" dxfId="5805" priority="5565">
      <formula>$A369="Loss"</formula>
    </cfRule>
    <cfRule type="expression" dxfId="5804" priority="5566">
      <formula>$A369="Profit"</formula>
    </cfRule>
  </conditionalFormatting>
  <conditionalFormatting sqref="C373">
    <cfRule type="expression" dxfId="5803" priority="5563">
      <formula>$A373="Loss"</formula>
    </cfRule>
    <cfRule type="expression" dxfId="5802" priority="5564">
      <formula>$A373="Profit"</formula>
    </cfRule>
  </conditionalFormatting>
  <conditionalFormatting sqref="C373">
    <cfRule type="expression" dxfId="5801" priority="5561">
      <formula>$A373="Loss"</formula>
    </cfRule>
    <cfRule type="expression" dxfId="5800" priority="5562">
      <formula>$A373="Profit"</formula>
    </cfRule>
  </conditionalFormatting>
  <conditionalFormatting sqref="C368">
    <cfRule type="expression" dxfId="5799" priority="5559">
      <formula>$A368="Loss"</formula>
    </cfRule>
    <cfRule type="expression" dxfId="5798" priority="5560">
      <formula>$A368="Profit"</formula>
    </cfRule>
  </conditionalFormatting>
  <conditionalFormatting sqref="C374">
    <cfRule type="expression" dxfId="5797" priority="5557">
      <formula>$A374="Loss"</formula>
    </cfRule>
    <cfRule type="expression" dxfId="5796" priority="5558">
      <formula>$A374="Profit"</formula>
    </cfRule>
  </conditionalFormatting>
  <conditionalFormatting sqref="C374">
    <cfRule type="expression" dxfId="5795" priority="5555">
      <formula>$A374="Loss"</formula>
    </cfRule>
    <cfRule type="expression" dxfId="5794" priority="5556">
      <formula>$A374="Profit"</formula>
    </cfRule>
  </conditionalFormatting>
  <conditionalFormatting sqref="C369">
    <cfRule type="expression" dxfId="5793" priority="5553">
      <formula>$A369="Loss"</formula>
    </cfRule>
    <cfRule type="expression" dxfId="5792" priority="5554">
      <formula>$A369="Profit"</formula>
    </cfRule>
  </conditionalFormatting>
  <conditionalFormatting sqref="C370">
    <cfRule type="expression" dxfId="5791" priority="5551">
      <formula>$A370="Loss"</formula>
    </cfRule>
    <cfRule type="expression" dxfId="5790" priority="5552">
      <formula>$A370="Profit"</formula>
    </cfRule>
  </conditionalFormatting>
  <conditionalFormatting sqref="C374">
    <cfRule type="expression" dxfId="5789" priority="5549">
      <formula>$A374="Loss"</formula>
    </cfRule>
    <cfRule type="expression" dxfId="5788" priority="5550">
      <formula>$A374="Profit"</formula>
    </cfRule>
  </conditionalFormatting>
  <conditionalFormatting sqref="C374">
    <cfRule type="expression" dxfId="5787" priority="5547">
      <formula>$A374="Loss"</formula>
    </cfRule>
    <cfRule type="expression" dxfId="5786" priority="5548">
      <formula>$A374="Profit"</formula>
    </cfRule>
  </conditionalFormatting>
  <conditionalFormatting sqref="C369">
    <cfRule type="expression" dxfId="5785" priority="5545">
      <formula>$A369="Loss"</formula>
    </cfRule>
    <cfRule type="expression" dxfId="5784" priority="5546">
      <formula>$A369="Profit"</formula>
    </cfRule>
  </conditionalFormatting>
  <conditionalFormatting sqref="C373">
    <cfRule type="expression" dxfId="5783" priority="5543">
      <formula>$A373="Loss"</formula>
    </cfRule>
    <cfRule type="expression" dxfId="5782" priority="5544">
      <formula>$A373="Profit"</formula>
    </cfRule>
  </conditionalFormatting>
  <conditionalFormatting sqref="C373">
    <cfRule type="expression" dxfId="5781" priority="5541">
      <formula>$A373="Loss"</formula>
    </cfRule>
    <cfRule type="expression" dxfId="5780" priority="5542">
      <formula>$A373="Profit"</formula>
    </cfRule>
  </conditionalFormatting>
  <conditionalFormatting sqref="C374">
    <cfRule type="expression" dxfId="5779" priority="5539">
      <formula>$A374="Loss"</formula>
    </cfRule>
    <cfRule type="expression" dxfId="5778" priority="5540">
      <formula>$A374="Profit"</formula>
    </cfRule>
  </conditionalFormatting>
  <conditionalFormatting sqref="C374">
    <cfRule type="expression" dxfId="5777" priority="5537">
      <formula>$A374="Loss"</formula>
    </cfRule>
    <cfRule type="expression" dxfId="5776" priority="5538">
      <formula>$A374="Profit"</formula>
    </cfRule>
  </conditionalFormatting>
  <conditionalFormatting sqref="C372">
    <cfRule type="expression" dxfId="5775" priority="5535">
      <formula>$A372="Loss"</formula>
    </cfRule>
    <cfRule type="expression" dxfId="5774" priority="5536">
      <formula>$A372="Profit"</formula>
    </cfRule>
  </conditionalFormatting>
  <conditionalFormatting sqref="C372">
    <cfRule type="expression" dxfId="5773" priority="5533">
      <formula>$A372="Loss"</formula>
    </cfRule>
    <cfRule type="expression" dxfId="5772" priority="5534">
      <formula>$A372="Profit"</formula>
    </cfRule>
  </conditionalFormatting>
  <conditionalFormatting sqref="C373">
    <cfRule type="expression" dxfId="5771" priority="5531">
      <formula>$A373="Loss"</formula>
    </cfRule>
    <cfRule type="expression" dxfId="5770" priority="5532">
      <formula>$A373="Profit"</formula>
    </cfRule>
  </conditionalFormatting>
  <conditionalFormatting sqref="C373">
    <cfRule type="expression" dxfId="5769" priority="5529">
      <formula>$A373="Loss"</formula>
    </cfRule>
    <cfRule type="expression" dxfId="5768" priority="5530">
      <formula>$A373="Profit"</formula>
    </cfRule>
  </conditionalFormatting>
  <conditionalFormatting sqref="C374">
    <cfRule type="expression" dxfId="5767" priority="5527">
      <formula>$A374="Loss"</formula>
    </cfRule>
    <cfRule type="expression" dxfId="5766" priority="5528">
      <formula>$A374="Profit"</formula>
    </cfRule>
  </conditionalFormatting>
  <conditionalFormatting sqref="C374">
    <cfRule type="expression" dxfId="5765" priority="5525">
      <formula>$A374="Loss"</formula>
    </cfRule>
    <cfRule type="expression" dxfId="5764" priority="5526">
      <formula>$A374="Profit"</formula>
    </cfRule>
  </conditionalFormatting>
  <conditionalFormatting sqref="C374">
    <cfRule type="expression" dxfId="5763" priority="5523">
      <formula>$A374="Loss"</formula>
    </cfRule>
    <cfRule type="expression" dxfId="5762" priority="5524">
      <formula>$A374="Profit"</formula>
    </cfRule>
  </conditionalFormatting>
  <conditionalFormatting sqref="C374">
    <cfRule type="expression" dxfId="5761" priority="5521">
      <formula>$A374="Loss"</formula>
    </cfRule>
    <cfRule type="expression" dxfId="5760" priority="5522">
      <formula>$A374="Profit"</formula>
    </cfRule>
  </conditionalFormatting>
  <conditionalFormatting sqref="C374">
    <cfRule type="expression" dxfId="5759" priority="5519">
      <formula>$A374="Loss"</formula>
    </cfRule>
    <cfRule type="expression" dxfId="5758" priority="5520">
      <formula>$A374="Profit"</formula>
    </cfRule>
  </conditionalFormatting>
  <conditionalFormatting sqref="C374">
    <cfRule type="expression" dxfId="5757" priority="5517">
      <formula>$A374="Loss"</formula>
    </cfRule>
    <cfRule type="expression" dxfId="5756" priority="5518">
      <formula>$A374="Profit"</formula>
    </cfRule>
  </conditionalFormatting>
  <conditionalFormatting sqref="C374">
    <cfRule type="expression" dxfId="5755" priority="5515">
      <formula>$A374="Loss"</formula>
    </cfRule>
    <cfRule type="expression" dxfId="5754" priority="5516">
      <formula>$A374="Profit"</formula>
    </cfRule>
  </conditionalFormatting>
  <conditionalFormatting sqref="C373">
    <cfRule type="expression" dxfId="5753" priority="5513">
      <formula>$A373="Loss"</formula>
    </cfRule>
    <cfRule type="expression" dxfId="5752" priority="5514">
      <formula>$A373="Profit"</formula>
    </cfRule>
  </conditionalFormatting>
  <conditionalFormatting sqref="C373">
    <cfRule type="expression" dxfId="5751" priority="5511">
      <formula>$A373="Loss"</formula>
    </cfRule>
    <cfRule type="expression" dxfId="5750" priority="5512">
      <formula>$A373="Profit"</formula>
    </cfRule>
  </conditionalFormatting>
  <conditionalFormatting sqref="C374">
    <cfRule type="expression" dxfId="5749" priority="5509">
      <formula>$A374="Loss"</formula>
    </cfRule>
    <cfRule type="expression" dxfId="5748" priority="5510">
      <formula>$A374="Profit"</formula>
    </cfRule>
  </conditionalFormatting>
  <conditionalFormatting sqref="C374">
    <cfRule type="expression" dxfId="5747" priority="5507">
      <formula>$A374="Loss"</formula>
    </cfRule>
    <cfRule type="expression" dxfId="5746" priority="5508">
      <formula>$A374="Profit"</formula>
    </cfRule>
  </conditionalFormatting>
  <conditionalFormatting sqref="C377:C378">
    <cfRule type="expression" dxfId="5745" priority="5505">
      <formula>$A377="Loss"</formula>
    </cfRule>
    <cfRule type="expression" dxfId="5744" priority="5506">
      <formula>$A377="Profit"</formula>
    </cfRule>
  </conditionalFormatting>
  <conditionalFormatting sqref="C380">
    <cfRule type="expression" dxfId="5743" priority="5503">
      <formula>$A380="Loss"</formula>
    </cfRule>
    <cfRule type="expression" dxfId="5742" priority="5504">
      <formula>$A380="Profit"</formula>
    </cfRule>
  </conditionalFormatting>
  <conditionalFormatting sqref="C380">
    <cfRule type="expression" dxfId="5741" priority="5501">
      <formula>$A380="Loss"</formula>
    </cfRule>
    <cfRule type="expression" dxfId="5740" priority="5502">
      <formula>$A380="Profit"</formula>
    </cfRule>
  </conditionalFormatting>
  <conditionalFormatting sqref="C382">
    <cfRule type="expression" dxfId="5739" priority="5499">
      <formula>$A382="Loss"</formula>
    </cfRule>
    <cfRule type="expression" dxfId="5738" priority="5500">
      <formula>$A382="Profit"</formula>
    </cfRule>
  </conditionalFormatting>
  <conditionalFormatting sqref="C382:C386">
    <cfRule type="expression" dxfId="5737" priority="5497">
      <formula>$A382="Loss"</formula>
    </cfRule>
    <cfRule type="expression" dxfId="5736" priority="5498">
      <formula>$A382="Profit"</formula>
    </cfRule>
  </conditionalFormatting>
  <conditionalFormatting sqref="C385:C386">
    <cfRule type="expression" dxfId="5735" priority="5495">
      <formula>$A385="Loss"</formula>
    </cfRule>
    <cfRule type="expression" dxfId="5734" priority="5496">
      <formula>$A385="Profit"</formula>
    </cfRule>
  </conditionalFormatting>
  <conditionalFormatting sqref="C385:C386">
    <cfRule type="expression" dxfId="5733" priority="5493">
      <formula>$A385="Loss"</formula>
    </cfRule>
    <cfRule type="expression" dxfId="5732" priority="5494">
      <formula>$A385="Profit"</formula>
    </cfRule>
  </conditionalFormatting>
  <conditionalFormatting sqref="C385:C386">
    <cfRule type="expression" dxfId="5731" priority="5491">
      <formula>$A385="Loss"</formula>
    </cfRule>
    <cfRule type="expression" dxfId="5730" priority="5492">
      <formula>$A385="Profit"</formula>
    </cfRule>
  </conditionalFormatting>
  <conditionalFormatting sqref="C385:C386">
    <cfRule type="expression" dxfId="5729" priority="5489">
      <formula>$A385="Loss"</formula>
    </cfRule>
    <cfRule type="expression" dxfId="5728" priority="5490">
      <formula>$A385="Profit"</formula>
    </cfRule>
  </conditionalFormatting>
  <conditionalFormatting sqref="C384">
    <cfRule type="expression" dxfId="5727" priority="5487">
      <formula>$A384="Loss"</formula>
    </cfRule>
    <cfRule type="expression" dxfId="5726" priority="5488">
      <formula>$A384="Profit"</formula>
    </cfRule>
  </conditionalFormatting>
  <conditionalFormatting sqref="C384">
    <cfRule type="expression" dxfId="5725" priority="5485">
      <formula>$A384="Loss"</formula>
    </cfRule>
    <cfRule type="expression" dxfId="5724" priority="5486">
      <formula>$A384="Profit"</formula>
    </cfRule>
  </conditionalFormatting>
  <conditionalFormatting sqref="C385:C386">
    <cfRule type="expression" dxfId="5723" priority="5483">
      <formula>$A385="Loss"</formula>
    </cfRule>
    <cfRule type="expression" dxfId="5722" priority="5484">
      <formula>$A385="Profit"</formula>
    </cfRule>
  </conditionalFormatting>
  <conditionalFormatting sqref="C385:C386">
    <cfRule type="expression" dxfId="5721" priority="5481">
      <formula>$A385="Loss"</formula>
    </cfRule>
    <cfRule type="expression" dxfId="5720" priority="5482">
      <formula>$A385="Profit"</formula>
    </cfRule>
  </conditionalFormatting>
  <conditionalFormatting sqref="C385:C386">
    <cfRule type="expression" dxfId="5719" priority="5479">
      <formula>$A385="Loss"</formula>
    </cfRule>
    <cfRule type="expression" dxfId="5718" priority="5480">
      <formula>$A385="Profit"</formula>
    </cfRule>
  </conditionalFormatting>
  <conditionalFormatting sqref="C415:C416">
    <cfRule type="expression" dxfId="5717" priority="5477">
      <formula>$A415="Loss"</formula>
    </cfRule>
    <cfRule type="expression" dxfId="5716" priority="5478">
      <formula>$A415="Profit"</formula>
    </cfRule>
  </conditionalFormatting>
  <conditionalFormatting sqref="C413 C415:C418">
    <cfRule type="expression" dxfId="5715" priority="5475">
      <formula>$A413="Loss"</formula>
    </cfRule>
    <cfRule type="expression" dxfId="5714" priority="5476">
      <formula>$A413="Profit"</formula>
    </cfRule>
  </conditionalFormatting>
  <conditionalFormatting sqref="C415">
    <cfRule type="expression" dxfId="5713" priority="5473">
      <formula>$A415="Loss"</formula>
    </cfRule>
    <cfRule type="expression" dxfId="5712" priority="5474">
      <formula>$A415="Profit"</formula>
    </cfRule>
  </conditionalFormatting>
  <conditionalFormatting sqref="C418">
    <cfRule type="expression" dxfId="5711" priority="5471">
      <formula>$A418="Loss"</formula>
    </cfRule>
    <cfRule type="expression" dxfId="5710" priority="5472">
      <formula>$A418="Profit"</formula>
    </cfRule>
  </conditionalFormatting>
  <conditionalFormatting sqref="C418">
    <cfRule type="expression" dxfId="5709" priority="5469">
      <formula>$A418="Loss"</formula>
    </cfRule>
    <cfRule type="expression" dxfId="5708" priority="5470">
      <formula>$A418="Profit"</formula>
    </cfRule>
  </conditionalFormatting>
  <conditionalFormatting sqref="C415">
    <cfRule type="expression" dxfId="5707" priority="5467">
      <formula>$A415="Loss"</formula>
    </cfRule>
    <cfRule type="expression" dxfId="5706" priority="5468">
      <formula>$A415="Profit"</formula>
    </cfRule>
  </conditionalFormatting>
  <conditionalFormatting sqref="C417">
    <cfRule type="expression" dxfId="5705" priority="5465">
      <formula>$A417="Loss"</formula>
    </cfRule>
    <cfRule type="expression" dxfId="5704" priority="5466">
      <formula>$A417="Profit"</formula>
    </cfRule>
  </conditionalFormatting>
  <conditionalFormatting sqref="C417">
    <cfRule type="expression" dxfId="5703" priority="5463">
      <formula>$A417="Loss"</formula>
    </cfRule>
    <cfRule type="expression" dxfId="5702" priority="5464">
      <formula>$A417="Profit"</formula>
    </cfRule>
  </conditionalFormatting>
  <conditionalFormatting sqref="C417">
    <cfRule type="expression" dxfId="5701" priority="5461">
      <formula>$A417="Loss"</formula>
    </cfRule>
    <cfRule type="expression" dxfId="5700" priority="5462">
      <formula>$A417="Profit"</formula>
    </cfRule>
  </conditionalFormatting>
  <conditionalFormatting sqref="C415:C416">
    <cfRule type="expression" dxfId="5699" priority="5459">
      <formula>$A415="Loss"</formula>
    </cfRule>
    <cfRule type="expression" dxfId="5698" priority="5460">
      <formula>$A415="Profit"</formula>
    </cfRule>
  </conditionalFormatting>
  <conditionalFormatting sqref="C415:C416">
    <cfRule type="expression" dxfId="5697" priority="5457">
      <formula>$A415="Loss"</formula>
    </cfRule>
    <cfRule type="expression" dxfId="5696" priority="5458">
      <formula>$A415="Profit"</formula>
    </cfRule>
  </conditionalFormatting>
  <conditionalFormatting sqref="C415">
    <cfRule type="expression" dxfId="5695" priority="5455">
      <formula>$A415="Loss"</formula>
    </cfRule>
    <cfRule type="expression" dxfId="5694" priority="5456">
      <formula>$A415="Profit"</formula>
    </cfRule>
  </conditionalFormatting>
  <conditionalFormatting sqref="C418">
    <cfRule type="expression" dxfId="5693" priority="5453">
      <formula>$A418="Loss"</formula>
    </cfRule>
    <cfRule type="expression" dxfId="5692" priority="5454">
      <formula>$A418="Profit"</formula>
    </cfRule>
  </conditionalFormatting>
  <conditionalFormatting sqref="C418">
    <cfRule type="expression" dxfId="5691" priority="5451">
      <formula>$A418="Loss"</formula>
    </cfRule>
    <cfRule type="expression" dxfId="5690" priority="5452">
      <formula>$A418="Profit"</formula>
    </cfRule>
  </conditionalFormatting>
  <conditionalFormatting sqref="C415">
    <cfRule type="expression" dxfId="5689" priority="5449">
      <formula>$A415="Loss"</formula>
    </cfRule>
    <cfRule type="expression" dxfId="5688" priority="5450">
      <formula>$A415="Profit"</formula>
    </cfRule>
  </conditionalFormatting>
  <conditionalFormatting sqref="C413">
    <cfRule type="expression" dxfId="5687" priority="5447">
      <formula>$A413="Loss"</formula>
    </cfRule>
    <cfRule type="expression" dxfId="5686" priority="5448">
      <formula>$A413="Profit"</formula>
    </cfRule>
  </conditionalFormatting>
  <conditionalFormatting sqref="C415:C416">
    <cfRule type="expression" dxfId="5685" priority="5445">
      <formula>$A415="Loss"</formula>
    </cfRule>
    <cfRule type="expression" dxfId="5684" priority="5446">
      <formula>$A415="Profit"</formula>
    </cfRule>
  </conditionalFormatting>
  <conditionalFormatting sqref="C415:C416">
    <cfRule type="expression" dxfId="5683" priority="5443">
      <formula>$A415="Loss"</formula>
    </cfRule>
    <cfRule type="expression" dxfId="5682" priority="5444">
      <formula>$A415="Profit"</formula>
    </cfRule>
  </conditionalFormatting>
  <conditionalFormatting sqref="C415:C416">
    <cfRule type="expression" dxfId="5681" priority="5441">
      <formula>$A415="Loss"</formula>
    </cfRule>
    <cfRule type="expression" dxfId="5680" priority="5442">
      <formula>$A415="Profit"</formula>
    </cfRule>
  </conditionalFormatting>
  <conditionalFormatting sqref="C415">
    <cfRule type="expression" dxfId="5679" priority="5439">
      <formula>$A415="Loss"</formula>
    </cfRule>
    <cfRule type="expression" dxfId="5678" priority="5440">
      <formula>$A415="Profit"</formula>
    </cfRule>
  </conditionalFormatting>
  <conditionalFormatting sqref="C415">
    <cfRule type="expression" dxfId="5677" priority="5437">
      <formula>$A415="Loss"</formula>
    </cfRule>
    <cfRule type="expression" dxfId="5676" priority="5438">
      <formula>$A415="Profit"</formula>
    </cfRule>
  </conditionalFormatting>
  <conditionalFormatting sqref="C415">
    <cfRule type="expression" dxfId="5675" priority="5435">
      <formula>$A415="Loss"</formula>
    </cfRule>
    <cfRule type="expression" dxfId="5674" priority="5436">
      <formula>$A415="Profit"</formula>
    </cfRule>
  </conditionalFormatting>
  <conditionalFormatting sqref="C413">
    <cfRule type="expression" dxfId="5673" priority="5433">
      <formula>$A413="Loss"</formula>
    </cfRule>
    <cfRule type="expression" dxfId="5672" priority="5434">
      <formula>$A413="Profit"</formula>
    </cfRule>
  </conditionalFormatting>
  <conditionalFormatting sqref="C415">
    <cfRule type="expression" dxfId="5671" priority="5431">
      <formula>$A415="Loss"</formula>
    </cfRule>
    <cfRule type="expression" dxfId="5670" priority="5432">
      <formula>$A415="Profit"</formula>
    </cfRule>
  </conditionalFormatting>
  <conditionalFormatting sqref="C415">
    <cfRule type="expression" dxfId="5669" priority="5429">
      <formula>$A415="Loss"</formula>
    </cfRule>
    <cfRule type="expression" dxfId="5668" priority="5430">
      <formula>$A415="Profit"</formula>
    </cfRule>
  </conditionalFormatting>
  <conditionalFormatting sqref="C413">
    <cfRule type="expression" dxfId="5667" priority="5427">
      <formula>$A413="Loss"</formula>
    </cfRule>
    <cfRule type="expression" dxfId="5666" priority="5428">
      <formula>$A413="Profit"</formula>
    </cfRule>
  </conditionalFormatting>
  <conditionalFormatting sqref="C413">
    <cfRule type="expression" dxfId="5665" priority="5425">
      <formula>$A413="Loss"</formula>
    </cfRule>
    <cfRule type="expression" dxfId="5664" priority="5426">
      <formula>$A413="Profit"</formula>
    </cfRule>
  </conditionalFormatting>
  <conditionalFormatting sqref="C415">
    <cfRule type="expression" dxfId="5663" priority="5423">
      <formula>$A415="Loss"</formula>
    </cfRule>
    <cfRule type="expression" dxfId="5662" priority="5424">
      <formula>$A415="Profit"</formula>
    </cfRule>
  </conditionalFormatting>
  <conditionalFormatting sqref="C415">
    <cfRule type="expression" dxfId="5661" priority="5421">
      <formula>$A415="Loss"</formula>
    </cfRule>
    <cfRule type="expression" dxfId="5660" priority="5422">
      <formula>$A415="Profit"</formula>
    </cfRule>
  </conditionalFormatting>
  <conditionalFormatting sqref="C415">
    <cfRule type="expression" dxfId="5659" priority="5419">
      <formula>$A415="Loss"</formula>
    </cfRule>
    <cfRule type="expression" dxfId="5658" priority="5420">
      <formula>$A415="Profit"</formula>
    </cfRule>
  </conditionalFormatting>
  <conditionalFormatting sqref="C413">
    <cfRule type="expression" dxfId="5657" priority="5417">
      <formula>$A413="Loss"</formula>
    </cfRule>
    <cfRule type="expression" dxfId="5656" priority="5418">
      <formula>$A413="Profit"</formula>
    </cfRule>
  </conditionalFormatting>
  <conditionalFormatting sqref="C414">
    <cfRule type="expression" dxfId="5655" priority="5415">
      <formula>$A414="Loss"</formula>
    </cfRule>
    <cfRule type="expression" dxfId="5654" priority="5416">
      <formula>$A414="Profit"</formula>
    </cfRule>
  </conditionalFormatting>
  <conditionalFormatting sqref="C414">
    <cfRule type="expression" dxfId="5653" priority="5413">
      <formula>$A414="Loss"</formula>
    </cfRule>
    <cfRule type="expression" dxfId="5652" priority="5414">
      <formula>$A414="Profit"</formula>
    </cfRule>
  </conditionalFormatting>
  <conditionalFormatting sqref="C414">
    <cfRule type="expression" dxfId="5651" priority="5411">
      <formula>$A414="Loss"</formula>
    </cfRule>
    <cfRule type="expression" dxfId="5650" priority="5412">
      <formula>$A414="Profit"</formula>
    </cfRule>
  </conditionalFormatting>
  <conditionalFormatting sqref="C414">
    <cfRule type="expression" dxfId="5649" priority="5409">
      <formula>$A414="Loss"</formula>
    </cfRule>
    <cfRule type="expression" dxfId="5648" priority="5410">
      <formula>$A414="Profit"</formula>
    </cfRule>
  </conditionalFormatting>
  <conditionalFormatting sqref="C414">
    <cfRule type="expression" dxfId="5647" priority="5407">
      <formula>$A414="Loss"</formula>
    </cfRule>
    <cfRule type="expression" dxfId="5646" priority="5408">
      <formula>$A414="Profit"</formula>
    </cfRule>
  </conditionalFormatting>
  <conditionalFormatting sqref="C414">
    <cfRule type="expression" dxfId="5645" priority="5405">
      <formula>$A414="Loss"</formula>
    </cfRule>
    <cfRule type="expression" dxfId="5644" priority="5406">
      <formula>$A414="Profit"</formula>
    </cfRule>
  </conditionalFormatting>
  <conditionalFormatting sqref="C414">
    <cfRule type="expression" dxfId="5643" priority="5403">
      <formula>$A414="Loss"</formula>
    </cfRule>
    <cfRule type="expression" dxfId="5642" priority="5404">
      <formula>$A414="Profit"</formula>
    </cfRule>
  </conditionalFormatting>
  <conditionalFormatting sqref="C414">
    <cfRule type="expression" dxfId="5641" priority="5401">
      <formula>$A414="Loss"</formula>
    </cfRule>
    <cfRule type="expression" dxfId="5640" priority="5402">
      <formula>$A414="Profit"</formula>
    </cfRule>
  </conditionalFormatting>
  <conditionalFormatting sqref="C414">
    <cfRule type="expression" dxfId="5639" priority="5399">
      <formula>$A414="Loss"</formula>
    </cfRule>
    <cfRule type="expression" dxfId="5638" priority="5400">
      <formula>$A414="Profit"</formula>
    </cfRule>
  </conditionalFormatting>
  <conditionalFormatting sqref="C414">
    <cfRule type="expression" dxfId="5637" priority="5397">
      <formula>$A414="Loss"</formula>
    </cfRule>
    <cfRule type="expression" dxfId="5636" priority="5398">
      <formula>$A414="Profit"</formula>
    </cfRule>
  </conditionalFormatting>
  <conditionalFormatting sqref="C414">
    <cfRule type="expression" dxfId="5635" priority="5395">
      <formula>$A414="Loss"</formula>
    </cfRule>
    <cfRule type="expression" dxfId="5634" priority="5396">
      <formula>$A414="Profit"</formula>
    </cfRule>
  </conditionalFormatting>
  <conditionalFormatting sqref="C414">
    <cfRule type="expression" dxfId="5633" priority="5393">
      <formula>$A414="Loss"</formula>
    </cfRule>
    <cfRule type="expression" dxfId="5632" priority="5394">
      <formula>$A414="Profit"</formula>
    </cfRule>
  </conditionalFormatting>
  <conditionalFormatting sqref="C414">
    <cfRule type="expression" dxfId="5631" priority="5391">
      <formula>$A414="Loss"</formula>
    </cfRule>
    <cfRule type="expression" dxfId="5630" priority="5392">
      <formula>$A414="Profit"</formula>
    </cfRule>
  </conditionalFormatting>
  <conditionalFormatting sqref="C414">
    <cfRule type="expression" dxfId="5629" priority="5389">
      <formula>$A414="Loss"</formula>
    </cfRule>
    <cfRule type="expression" dxfId="5628" priority="5390">
      <formula>$A414="Profit"</formula>
    </cfRule>
  </conditionalFormatting>
  <conditionalFormatting sqref="C411">
    <cfRule type="expression" dxfId="5627" priority="5387">
      <formula>$A411="Loss"</formula>
    </cfRule>
    <cfRule type="expression" dxfId="5626" priority="5388">
      <formula>$A411="Profit"</formula>
    </cfRule>
  </conditionalFormatting>
  <conditionalFormatting sqref="C411">
    <cfRule type="expression" dxfId="5625" priority="5385">
      <formula>$A411="Loss"</formula>
    </cfRule>
    <cfRule type="expression" dxfId="5624" priority="5386">
      <formula>$A411="Profit"</formula>
    </cfRule>
  </conditionalFormatting>
  <conditionalFormatting sqref="C411">
    <cfRule type="expression" dxfId="5623" priority="5383">
      <formula>$A411="Loss"</formula>
    </cfRule>
    <cfRule type="expression" dxfId="5622" priority="5384">
      <formula>$A411="Profit"</formula>
    </cfRule>
  </conditionalFormatting>
  <conditionalFormatting sqref="C411">
    <cfRule type="expression" dxfId="5621" priority="5381">
      <formula>$A411="Loss"</formula>
    </cfRule>
    <cfRule type="expression" dxfId="5620" priority="5382">
      <formula>$A411="Profit"</formula>
    </cfRule>
  </conditionalFormatting>
  <conditionalFormatting sqref="C411">
    <cfRule type="expression" dxfId="5619" priority="5379">
      <formula>$A411="Loss"</formula>
    </cfRule>
    <cfRule type="expression" dxfId="5618" priority="5380">
      <formula>$A411="Profit"</formula>
    </cfRule>
  </conditionalFormatting>
  <conditionalFormatting sqref="C411">
    <cfRule type="expression" dxfId="5617" priority="5377">
      <formula>$A411="Loss"</formula>
    </cfRule>
    <cfRule type="expression" dxfId="5616" priority="5378">
      <formula>$A411="Profit"</formula>
    </cfRule>
  </conditionalFormatting>
  <conditionalFormatting sqref="C412">
    <cfRule type="expression" dxfId="5615" priority="5375">
      <formula>$A412="Loss"</formula>
    </cfRule>
    <cfRule type="expression" dxfId="5614" priority="5376">
      <formula>$A412="Profit"</formula>
    </cfRule>
  </conditionalFormatting>
  <conditionalFormatting sqref="C412">
    <cfRule type="expression" dxfId="5613" priority="5373">
      <formula>$A412="Loss"</formula>
    </cfRule>
    <cfRule type="expression" dxfId="5612" priority="5374">
      <formula>$A412="Profit"</formula>
    </cfRule>
  </conditionalFormatting>
  <conditionalFormatting sqref="C412">
    <cfRule type="expression" dxfId="5611" priority="5371">
      <formula>$A412="Loss"</formula>
    </cfRule>
    <cfRule type="expression" dxfId="5610" priority="5372">
      <formula>$A412="Profit"</formula>
    </cfRule>
  </conditionalFormatting>
  <conditionalFormatting sqref="C412">
    <cfRule type="expression" dxfId="5609" priority="5369">
      <formula>$A412="Loss"</formula>
    </cfRule>
    <cfRule type="expression" dxfId="5608" priority="5370">
      <formula>$A412="Profit"</formula>
    </cfRule>
  </conditionalFormatting>
  <conditionalFormatting sqref="C412">
    <cfRule type="expression" dxfId="5607" priority="5367">
      <formula>$A412="Loss"</formula>
    </cfRule>
    <cfRule type="expression" dxfId="5606" priority="5368">
      <formula>$A412="Profit"</formula>
    </cfRule>
  </conditionalFormatting>
  <conditionalFormatting sqref="C412">
    <cfRule type="expression" dxfId="5605" priority="5365">
      <formula>$A412="Loss"</formula>
    </cfRule>
    <cfRule type="expression" dxfId="5604" priority="5366">
      <formula>$A412="Profit"</formula>
    </cfRule>
  </conditionalFormatting>
  <conditionalFormatting sqref="C412">
    <cfRule type="expression" dxfId="5603" priority="5363">
      <formula>$A412="Loss"</formula>
    </cfRule>
    <cfRule type="expression" dxfId="5602" priority="5364">
      <formula>$A412="Profit"</formula>
    </cfRule>
  </conditionalFormatting>
  <conditionalFormatting sqref="C412">
    <cfRule type="expression" dxfId="5601" priority="5361">
      <formula>$A412="Loss"</formula>
    </cfRule>
    <cfRule type="expression" dxfId="5600" priority="5362">
      <formula>$A412="Profit"</formula>
    </cfRule>
  </conditionalFormatting>
  <conditionalFormatting sqref="C412">
    <cfRule type="expression" dxfId="5599" priority="5359">
      <formula>$A412="Loss"</formula>
    </cfRule>
    <cfRule type="expression" dxfId="5598" priority="5360">
      <formula>$A412="Profit"</formula>
    </cfRule>
  </conditionalFormatting>
  <conditionalFormatting sqref="C412">
    <cfRule type="expression" dxfId="5597" priority="5357">
      <formula>$A412="Loss"</formula>
    </cfRule>
    <cfRule type="expression" dxfId="5596" priority="5358">
      <formula>$A412="Profit"</formula>
    </cfRule>
  </conditionalFormatting>
  <conditionalFormatting sqref="C412">
    <cfRule type="expression" dxfId="5595" priority="5355">
      <formula>$A412="Loss"</formula>
    </cfRule>
    <cfRule type="expression" dxfId="5594" priority="5356">
      <formula>$A412="Profit"</formula>
    </cfRule>
  </conditionalFormatting>
  <conditionalFormatting sqref="C412">
    <cfRule type="expression" dxfId="5593" priority="5353">
      <formula>$A412="Loss"</formula>
    </cfRule>
    <cfRule type="expression" dxfId="5592" priority="5354">
      <formula>$A412="Profit"</formula>
    </cfRule>
  </conditionalFormatting>
  <conditionalFormatting sqref="C412">
    <cfRule type="expression" dxfId="5591" priority="5351">
      <formula>$A412="Loss"</formula>
    </cfRule>
    <cfRule type="expression" dxfId="5590" priority="5352">
      <formula>$A412="Profit"</formula>
    </cfRule>
  </conditionalFormatting>
  <conditionalFormatting sqref="C412">
    <cfRule type="expression" dxfId="5589" priority="5349">
      <formula>$A412="Loss"</formula>
    </cfRule>
    <cfRule type="expression" dxfId="5588" priority="5350">
      <formula>$A412="Profit"</formula>
    </cfRule>
  </conditionalFormatting>
  <conditionalFormatting sqref="C413">
    <cfRule type="expression" dxfId="5587" priority="5347">
      <formula>$A413="Loss"</formula>
    </cfRule>
    <cfRule type="expression" dxfId="5586" priority="5348">
      <formula>$A413="Profit"</formula>
    </cfRule>
  </conditionalFormatting>
  <conditionalFormatting sqref="C413">
    <cfRule type="expression" dxfId="5585" priority="5345">
      <formula>$A413="Loss"</formula>
    </cfRule>
    <cfRule type="expression" dxfId="5584" priority="5346">
      <formula>$A413="Profit"</formula>
    </cfRule>
  </conditionalFormatting>
  <conditionalFormatting sqref="C413">
    <cfRule type="expression" dxfId="5583" priority="5343">
      <formula>$A413="Loss"</formula>
    </cfRule>
    <cfRule type="expression" dxfId="5582" priority="5344">
      <formula>$A413="Profit"</formula>
    </cfRule>
  </conditionalFormatting>
  <conditionalFormatting sqref="C413">
    <cfRule type="expression" dxfId="5581" priority="5341">
      <formula>$A413="Loss"</formula>
    </cfRule>
    <cfRule type="expression" dxfId="5580" priority="5342">
      <formula>$A413="Profit"</formula>
    </cfRule>
  </conditionalFormatting>
  <conditionalFormatting sqref="C413">
    <cfRule type="expression" dxfId="5579" priority="5339">
      <formula>$A413="Loss"</formula>
    </cfRule>
    <cfRule type="expression" dxfId="5578" priority="5340">
      <formula>$A413="Profit"</formula>
    </cfRule>
  </conditionalFormatting>
  <conditionalFormatting sqref="C413">
    <cfRule type="expression" dxfId="5577" priority="5337">
      <formula>$A413="Loss"</formula>
    </cfRule>
    <cfRule type="expression" dxfId="5576" priority="5338">
      <formula>$A413="Profit"</formula>
    </cfRule>
  </conditionalFormatting>
  <conditionalFormatting sqref="C413">
    <cfRule type="expression" dxfId="5575" priority="5335">
      <formula>$A413="Loss"</formula>
    </cfRule>
    <cfRule type="expression" dxfId="5574" priority="5336">
      <formula>$A413="Profit"</formula>
    </cfRule>
  </conditionalFormatting>
  <conditionalFormatting sqref="C413">
    <cfRule type="expression" dxfId="5573" priority="5333">
      <formula>$A413="Loss"</formula>
    </cfRule>
    <cfRule type="expression" dxfId="5572" priority="5334">
      <formula>$A413="Profit"</formula>
    </cfRule>
  </conditionalFormatting>
  <conditionalFormatting sqref="C413">
    <cfRule type="expression" dxfId="5571" priority="5331">
      <formula>$A413="Loss"</formula>
    </cfRule>
    <cfRule type="expression" dxfId="5570" priority="5332">
      <formula>$A413="Profit"</formula>
    </cfRule>
  </conditionalFormatting>
  <conditionalFormatting sqref="C413">
    <cfRule type="expression" dxfId="5569" priority="5329">
      <formula>$A413="Loss"</formula>
    </cfRule>
    <cfRule type="expression" dxfId="5568" priority="5330">
      <formula>$A413="Profit"</formula>
    </cfRule>
  </conditionalFormatting>
  <conditionalFormatting sqref="C413">
    <cfRule type="expression" dxfId="5567" priority="5327">
      <formula>$A413="Loss"</formula>
    </cfRule>
    <cfRule type="expression" dxfId="5566" priority="5328">
      <formula>$A413="Profit"</formula>
    </cfRule>
  </conditionalFormatting>
  <conditionalFormatting sqref="C413">
    <cfRule type="expression" dxfId="5565" priority="5325">
      <formula>$A413="Loss"</formula>
    </cfRule>
    <cfRule type="expression" dxfId="5564" priority="5326">
      <formula>$A413="Profit"</formula>
    </cfRule>
  </conditionalFormatting>
  <conditionalFormatting sqref="C413">
    <cfRule type="expression" dxfId="5563" priority="5323">
      <formula>$A413="Loss"</formula>
    </cfRule>
    <cfRule type="expression" dxfId="5562" priority="5324">
      <formula>$A413="Profit"</formula>
    </cfRule>
  </conditionalFormatting>
  <conditionalFormatting sqref="C413">
    <cfRule type="expression" dxfId="5561" priority="5321">
      <formula>$A413="Loss"</formula>
    </cfRule>
    <cfRule type="expression" dxfId="5560" priority="5322">
      <formula>$A413="Profit"</formula>
    </cfRule>
  </conditionalFormatting>
  <conditionalFormatting sqref="C417">
    <cfRule type="expression" dxfId="5559" priority="5319">
      <formula>$A417="Loss"</formula>
    </cfRule>
    <cfRule type="expression" dxfId="5558" priority="5320">
      <formula>$A417="Profit"</formula>
    </cfRule>
  </conditionalFormatting>
  <conditionalFormatting sqref="C417">
    <cfRule type="expression" dxfId="5557" priority="5317">
      <formula>$A417="Loss"</formula>
    </cfRule>
    <cfRule type="expression" dxfId="5556" priority="5318">
      <formula>$A417="Profit"</formula>
    </cfRule>
  </conditionalFormatting>
  <conditionalFormatting sqref="C417">
    <cfRule type="expression" dxfId="5555" priority="5315">
      <formula>$A417="Loss"</formula>
    </cfRule>
    <cfRule type="expression" dxfId="5554" priority="5316">
      <formula>$A417="Profit"</formula>
    </cfRule>
  </conditionalFormatting>
  <conditionalFormatting sqref="C417">
    <cfRule type="expression" dxfId="5553" priority="5313">
      <formula>$A417="Loss"</formula>
    </cfRule>
    <cfRule type="expression" dxfId="5552" priority="5314">
      <formula>$A417="Profit"</formula>
    </cfRule>
  </conditionalFormatting>
  <conditionalFormatting sqref="C417">
    <cfRule type="expression" dxfId="5551" priority="5311">
      <formula>$A417="Loss"</formula>
    </cfRule>
    <cfRule type="expression" dxfId="5550" priority="5312">
      <formula>$A417="Profit"</formula>
    </cfRule>
  </conditionalFormatting>
  <conditionalFormatting sqref="C417">
    <cfRule type="expression" dxfId="5549" priority="5309">
      <formula>$A417="Loss"</formula>
    </cfRule>
    <cfRule type="expression" dxfId="5548" priority="5310">
      <formula>$A417="Profit"</formula>
    </cfRule>
  </conditionalFormatting>
  <conditionalFormatting sqref="C418">
    <cfRule type="expression" dxfId="5547" priority="5307">
      <formula>$A418="Loss"</formula>
    </cfRule>
    <cfRule type="expression" dxfId="5546" priority="5308">
      <formula>$A418="Profit"</formula>
    </cfRule>
  </conditionalFormatting>
  <conditionalFormatting sqref="C418">
    <cfRule type="expression" dxfId="5545" priority="5305">
      <formula>$A418="Loss"</formula>
    </cfRule>
    <cfRule type="expression" dxfId="5544" priority="5306">
      <formula>$A418="Profit"</formula>
    </cfRule>
  </conditionalFormatting>
  <conditionalFormatting sqref="C418">
    <cfRule type="expression" dxfId="5543" priority="5303">
      <formula>$A418="Loss"</formula>
    </cfRule>
    <cfRule type="expression" dxfId="5542" priority="5304">
      <formula>$A418="Profit"</formula>
    </cfRule>
  </conditionalFormatting>
  <conditionalFormatting sqref="C418">
    <cfRule type="expression" dxfId="5541" priority="5301">
      <formula>$A418="Loss"</formula>
    </cfRule>
    <cfRule type="expression" dxfId="5540" priority="5302">
      <formula>$A418="Profit"</formula>
    </cfRule>
  </conditionalFormatting>
  <conditionalFormatting sqref="C418">
    <cfRule type="expression" dxfId="5539" priority="5299">
      <formula>$A418="Loss"</formula>
    </cfRule>
    <cfRule type="expression" dxfId="5538" priority="5300">
      <formula>$A418="Profit"</formula>
    </cfRule>
  </conditionalFormatting>
  <conditionalFormatting sqref="C418">
    <cfRule type="expression" dxfId="5537" priority="5297">
      <formula>$A418="Loss"</formula>
    </cfRule>
    <cfRule type="expression" dxfId="5536" priority="5298">
      <formula>$A418="Profit"</formula>
    </cfRule>
  </conditionalFormatting>
  <conditionalFormatting sqref="C418">
    <cfRule type="expression" dxfId="5535" priority="5295">
      <formula>$A418="Loss"</formula>
    </cfRule>
    <cfRule type="expression" dxfId="5534" priority="5296">
      <formula>$A418="Profit"</formula>
    </cfRule>
  </conditionalFormatting>
  <conditionalFormatting sqref="C418">
    <cfRule type="expression" dxfId="5533" priority="5293">
      <formula>$A418="Loss"</formula>
    </cfRule>
    <cfRule type="expression" dxfId="5532" priority="5294">
      <formula>$A418="Profit"</formula>
    </cfRule>
  </conditionalFormatting>
  <conditionalFormatting sqref="C418">
    <cfRule type="expression" dxfId="5531" priority="5291">
      <formula>$A418="Loss"</formula>
    </cfRule>
    <cfRule type="expression" dxfId="5530" priority="5292">
      <formula>$A418="Profit"</formula>
    </cfRule>
  </conditionalFormatting>
  <conditionalFormatting sqref="C419">
    <cfRule type="expression" dxfId="5529" priority="5289">
      <formula>$A419="Loss"</formula>
    </cfRule>
    <cfRule type="expression" dxfId="5528" priority="5290">
      <formula>$A419="Profit"</formula>
    </cfRule>
  </conditionalFormatting>
  <conditionalFormatting sqref="C419">
    <cfRule type="expression" dxfId="5527" priority="5287">
      <formula>$A419="Loss"</formula>
    </cfRule>
    <cfRule type="expression" dxfId="5526" priority="5288">
      <formula>$A419="Profit"</formula>
    </cfRule>
  </conditionalFormatting>
  <conditionalFormatting sqref="C419">
    <cfRule type="expression" dxfId="5525" priority="5285">
      <formula>$A419="Loss"</formula>
    </cfRule>
    <cfRule type="expression" dxfId="5524" priority="5286">
      <formula>$A419="Profit"</formula>
    </cfRule>
  </conditionalFormatting>
  <conditionalFormatting sqref="C419">
    <cfRule type="expression" dxfId="5523" priority="5283">
      <formula>$A419="Loss"</formula>
    </cfRule>
    <cfRule type="expression" dxfId="5522" priority="5284">
      <formula>$A419="Profit"</formula>
    </cfRule>
  </conditionalFormatting>
  <conditionalFormatting sqref="C419">
    <cfRule type="expression" dxfId="5521" priority="5281">
      <formula>$A419="Loss"</formula>
    </cfRule>
    <cfRule type="expression" dxfId="5520" priority="5282">
      <formula>$A419="Profit"</formula>
    </cfRule>
  </conditionalFormatting>
  <conditionalFormatting sqref="C419">
    <cfRule type="expression" dxfId="5519" priority="5279">
      <formula>$A419="Loss"</formula>
    </cfRule>
    <cfRule type="expression" dxfId="5518" priority="5280">
      <formula>$A419="Profit"</formula>
    </cfRule>
  </conditionalFormatting>
  <conditionalFormatting sqref="C419">
    <cfRule type="expression" dxfId="5517" priority="5277">
      <formula>$A419="Loss"</formula>
    </cfRule>
    <cfRule type="expression" dxfId="5516" priority="5278">
      <formula>$A419="Profit"</formula>
    </cfRule>
  </conditionalFormatting>
  <conditionalFormatting sqref="C419">
    <cfRule type="expression" dxfId="5515" priority="5275">
      <formula>$A419="Loss"</formula>
    </cfRule>
    <cfRule type="expression" dxfId="5514" priority="5276">
      <formula>$A419="Profit"</formula>
    </cfRule>
  </conditionalFormatting>
  <conditionalFormatting sqref="C419">
    <cfRule type="expression" dxfId="5513" priority="5273">
      <formula>$A419="Loss"</formula>
    </cfRule>
    <cfRule type="expression" dxfId="5512" priority="5274">
      <formula>$A419="Profit"</formula>
    </cfRule>
  </conditionalFormatting>
  <conditionalFormatting sqref="C419">
    <cfRule type="expression" dxfId="5511" priority="5271">
      <formula>$A419="Loss"</formula>
    </cfRule>
    <cfRule type="expression" dxfId="5510" priority="5272">
      <formula>$A419="Profit"</formula>
    </cfRule>
  </conditionalFormatting>
  <conditionalFormatting sqref="C419">
    <cfRule type="expression" dxfId="5509" priority="5269">
      <formula>$A419="Loss"</formula>
    </cfRule>
    <cfRule type="expression" dxfId="5508" priority="5270">
      <formula>$A419="Profit"</formula>
    </cfRule>
  </conditionalFormatting>
  <conditionalFormatting sqref="C419">
    <cfRule type="expression" dxfId="5507" priority="5267">
      <formula>$A419="Loss"</formula>
    </cfRule>
    <cfRule type="expression" dxfId="5506" priority="5268">
      <formula>$A419="Profit"</formula>
    </cfRule>
  </conditionalFormatting>
  <conditionalFormatting sqref="C419">
    <cfRule type="expression" dxfId="5505" priority="5265">
      <formula>$A419="Loss"</formula>
    </cfRule>
    <cfRule type="expression" dxfId="5504" priority="5266">
      <formula>$A419="Profit"</formula>
    </cfRule>
  </conditionalFormatting>
  <conditionalFormatting sqref="C419">
    <cfRule type="expression" dxfId="5503" priority="5263">
      <formula>$A419="Loss"</formula>
    </cfRule>
    <cfRule type="expression" dxfId="5502" priority="5264">
      <formula>$A419="Profit"</formula>
    </cfRule>
  </conditionalFormatting>
  <conditionalFormatting sqref="C419">
    <cfRule type="expression" dxfId="5501" priority="5261">
      <formula>$A419="Loss"</formula>
    </cfRule>
    <cfRule type="expression" dxfId="5500" priority="5262">
      <formula>$A419="Profit"</formula>
    </cfRule>
  </conditionalFormatting>
  <conditionalFormatting sqref="C418:C419">
    <cfRule type="expression" dxfId="5499" priority="5259">
      <formula>$A418="Loss"</formula>
    </cfRule>
    <cfRule type="expression" dxfId="5498" priority="5260">
      <formula>$A418="Profit"</formula>
    </cfRule>
  </conditionalFormatting>
  <conditionalFormatting sqref="C419">
    <cfRule type="expression" dxfId="5497" priority="5257">
      <formula>$A419="Loss"</formula>
    </cfRule>
    <cfRule type="expression" dxfId="5496" priority="5258">
      <formula>$A419="Profit"</formula>
    </cfRule>
  </conditionalFormatting>
  <conditionalFormatting sqref="C419">
    <cfRule type="expression" dxfId="5495" priority="5255">
      <formula>$A419="Loss"</formula>
    </cfRule>
    <cfRule type="expression" dxfId="5494" priority="5256">
      <formula>$A419="Profit"</formula>
    </cfRule>
  </conditionalFormatting>
  <conditionalFormatting sqref="C419">
    <cfRule type="expression" dxfId="5493" priority="5253">
      <formula>$A419="Loss"</formula>
    </cfRule>
    <cfRule type="expression" dxfId="5492" priority="5254">
      <formula>$A419="Profit"</formula>
    </cfRule>
  </conditionalFormatting>
  <conditionalFormatting sqref="C419">
    <cfRule type="expression" dxfId="5491" priority="5251">
      <formula>$A419="Loss"</formula>
    </cfRule>
    <cfRule type="expression" dxfId="5490" priority="5252">
      <formula>$A419="Profit"</formula>
    </cfRule>
  </conditionalFormatting>
  <conditionalFormatting sqref="C419">
    <cfRule type="expression" dxfId="5489" priority="5249">
      <formula>$A419="Loss"</formula>
    </cfRule>
    <cfRule type="expression" dxfId="5488" priority="5250">
      <formula>$A419="Profit"</formula>
    </cfRule>
  </conditionalFormatting>
  <conditionalFormatting sqref="C419">
    <cfRule type="expression" dxfId="5487" priority="5247">
      <formula>$A419="Loss"</formula>
    </cfRule>
    <cfRule type="expression" dxfId="5486" priority="5248">
      <formula>$A419="Profit"</formula>
    </cfRule>
  </conditionalFormatting>
  <conditionalFormatting sqref="C419">
    <cfRule type="expression" dxfId="5485" priority="5245">
      <formula>$A419="Loss"</formula>
    </cfRule>
    <cfRule type="expression" dxfId="5484" priority="5246">
      <formula>$A419="Profit"</formula>
    </cfRule>
  </conditionalFormatting>
  <conditionalFormatting sqref="C419">
    <cfRule type="expression" dxfId="5483" priority="5243">
      <formula>$A419="Loss"</formula>
    </cfRule>
    <cfRule type="expression" dxfId="5482" priority="5244">
      <formula>$A419="Profit"</formula>
    </cfRule>
  </conditionalFormatting>
  <conditionalFormatting sqref="C419">
    <cfRule type="expression" dxfId="5481" priority="5241">
      <formula>$A419="Loss"</formula>
    </cfRule>
    <cfRule type="expression" dxfId="5480" priority="5242">
      <formula>$A419="Profit"</formula>
    </cfRule>
  </conditionalFormatting>
  <conditionalFormatting sqref="C419">
    <cfRule type="expression" dxfId="5479" priority="5239">
      <formula>$A419="Loss"</formula>
    </cfRule>
    <cfRule type="expression" dxfId="5478" priority="5240">
      <formula>$A419="Profit"</formula>
    </cfRule>
  </conditionalFormatting>
  <conditionalFormatting sqref="C419">
    <cfRule type="expression" dxfId="5477" priority="5237">
      <formula>$A419="Loss"</formula>
    </cfRule>
    <cfRule type="expression" dxfId="5476" priority="5238">
      <formula>$A419="Profit"</formula>
    </cfRule>
  </conditionalFormatting>
  <conditionalFormatting sqref="C419">
    <cfRule type="expression" dxfId="5475" priority="5235">
      <formula>$A419="Loss"</formula>
    </cfRule>
    <cfRule type="expression" dxfId="5474" priority="5236">
      <formula>$A419="Profit"</formula>
    </cfRule>
  </conditionalFormatting>
  <conditionalFormatting sqref="C419">
    <cfRule type="expression" dxfId="5473" priority="5233">
      <formula>$A419="Loss"</formula>
    </cfRule>
    <cfRule type="expression" dxfId="5472" priority="5234">
      <formula>$A419="Profit"</formula>
    </cfRule>
  </conditionalFormatting>
  <conditionalFormatting sqref="C419">
    <cfRule type="expression" dxfId="5471" priority="5231">
      <formula>$A419="Loss"</formula>
    </cfRule>
    <cfRule type="expression" dxfId="5470" priority="5232">
      <formula>$A419="Profit"</formula>
    </cfRule>
  </conditionalFormatting>
  <conditionalFormatting sqref="C419">
    <cfRule type="expression" dxfId="5469" priority="5229">
      <formula>$A419="Loss"</formula>
    </cfRule>
    <cfRule type="expression" dxfId="5468" priority="5230">
      <formula>$A419="Profit"</formula>
    </cfRule>
  </conditionalFormatting>
  <conditionalFormatting sqref="C419">
    <cfRule type="expression" dxfId="5467" priority="5227">
      <formula>$A419="Loss"</formula>
    </cfRule>
    <cfRule type="expression" dxfId="5466" priority="5228">
      <formula>$A419="Profit"</formula>
    </cfRule>
  </conditionalFormatting>
  <conditionalFormatting sqref="C419">
    <cfRule type="expression" dxfId="5465" priority="5225">
      <formula>$A419="Loss"</formula>
    </cfRule>
    <cfRule type="expression" dxfId="5464" priority="5226">
      <formula>$A419="Profit"</formula>
    </cfRule>
  </conditionalFormatting>
  <conditionalFormatting sqref="C419">
    <cfRule type="expression" dxfId="5463" priority="5223">
      <formula>$A419="Loss"</formula>
    </cfRule>
    <cfRule type="expression" dxfId="5462" priority="5224">
      <formula>$A419="Profit"</formula>
    </cfRule>
  </conditionalFormatting>
  <conditionalFormatting sqref="C419">
    <cfRule type="expression" dxfId="5461" priority="5221">
      <formula>$A419="Loss"</formula>
    </cfRule>
    <cfRule type="expression" dxfId="5460" priority="5222">
      <formula>$A419="Profit"</formula>
    </cfRule>
  </conditionalFormatting>
  <conditionalFormatting sqref="C419">
    <cfRule type="expression" dxfId="5459" priority="5219">
      <formula>$A419="Loss"</formula>
    </cfRule>
    <cfRule type="expression" dxfId="5458" priority="5220">
      <formula>$A419="Profit"</formula>
    </cfRule>
  </conditionalFormatting>
  <conditionalFormatting sqref="C419">
    <cfRule type="expression" dxfId="5457" priority="5217">
      <formula>$A419="Loss"</formula>
    </cfRule>
    <cfRule type="expression" dxfId="5456" priority="5218">
      <formula>$A419="Profit"</formula>
    </cfRule>
  </conditionalFormatting>
  <conditionalFormatting sqref="C419">
    <cfRule type="expression" dxfId="5455" priority="5215">
      <formula>$A419="Loss"</formula>
    </cfRule>
    <cfRule type="expression" dxfId="5454" priority="5216">
      <formula>$A419="Profit"</formula>
    </cfRule>
  </conditionalFormatting>
  <conditionalFormatting sqref="C419">
    <cfRule type="expression" dxfId="5453" priority="5213">
      <formula>$A419="Loss"</formula>
    </cfRule>
    <cfRule type="expression" dxfId="5452" priority="5214">
      <formula>$A419="Profit"</formula>
    </cfRule>
  </conditionalFormatting>
  <conditionalFormatting sqref="C417">
    <cfRule type="expression" dxfId="5451" priority="5211">
      <formula>$A417="Loss"</formula>
    </cfRule>
    <cfRule type="expression" dxfId="5450" priority="5212">
      <formula>$A417="Profit"</formula>
    </cfRule>
  </conditionalFormatting>
  <conditionalFormatting sqref="C417">
    <cfRule type="expression" dxfId="5449" priority="5209">
      <formula>$A417="Loss"</formula>
    </cfRule>
    <cfRule type="expression" dxfId="5448" priority="5210">
      <formula>$A417="Profit"</formula>
    </cfRule>
  </conditionalFormatting>
  <conditionalFormatting sqref="C416">
    <cfRule type="expression" dxfId="5447" priority="5207">
      <formula>$A416="Loss"</formula>
    </cfRule>
    <cfRule type="expression" dxfId="5446" priority="5208">
      <formula>$A416="Profit"</formula>
    </cfRule>
  </conditionalFormatting>
  <conditionalFormatting sqref="C416">
    <cfRule type="expression" dxfId="5445" priority="5205">
      <formula>$A416="Loss"</formula>
    </cfRule>
    <cfRule type="expression" dxfId="5444" priority="5206">
      <formula>$A416="Profit"</formula>
    </cfRule>
  </conditionalFormatting>
  <conditionalFormatting sqref="C416">
    <cfRule type="expression" dxfId="5443" priority="5203">
      <formula>$A416="Loss"</formula>
    </cfRule>
    <cfRule type="expression" dxfId="5442" priority="5204">
      <formula>$A416="Profit"</formula>
    </cfRule>
  </conditionalFormatting>
  <conditionalFormatting sqref="C417">
    <cfRule type="expression" dxfId="5441" priority="5201">
      <formula>$A417="Loss"</formula>
    </cfRule>
    <cfRule type="expression" dxfId="5440" priority="5202">
      <formula>$A417="Profit"</formula>
    </cfRule>
  </conditionalFormatting>
  <conditionalFormatting sqref="C417">
    <cfRule type="expression" dxfId="5439" priority="5199">
      <formula>$A417="Loss"</formula>
    </cfRule>
    <cfRule type="expression" dxfId="5438" priority="5200">
      <formula>$A417="Profit"</formula>
    </cfRule>
  </conditionalFormatting>
  <conditionalFormatting sqref="C416">
    <cfRule type="expression" dxfId="5437" priority="5197">
      <formula>$A416="Loss"</formula>
    </cfRule>
    <cfRule type="expression" dxfId="5436" priority="5198">
      <formula>$A416="Profit"</formula>
    </cfRule>
  </conditionalFormatting>
  <conditionalFormatting sqref="C416">
    <cfRule type="expression" dxfId="5435" priority="5195">
      <formula>$A416="Loss"</formula>
    </cfRule>
    <cfRule type="expression" dxfId="5434" priority="5196">
      <formula>$A416="Profit"</formula>
    </cfRule>
  </conditionalFormatting>
  <conditionalFormatting sqref="C416">
    <cfRule type="expression" dxfId="5433" priority="5193">
      <formula>$A416="Loss"</formula>
    </cfRule>
    <cfRule type="expression" dxfId="5432" priority="5194">
      <formula>$A416="Profit"</formula>
    </cfRule>
  </conditionalFormatting>
  <conditionalFormatting sqref="C416">
    <cfRule type="expression" dxfId="5431" priority="5191">
      <formula>$A416="Loss"</formula>
    </cfRule>
    <cfRule type="expression" dxfId="5430" priority="5192">
      <formula>$A416="Profit"</formula>
    </cfRule>
  </conditionalFormatting>
  <conditionalFormatting sqref="C416">
    <cfRule type="expression" dxfId="5429" priority="5189">
      <formula>$A416="Loss"</formula>
    </cfRule>
    <cfRule type="expression" dxfId="5428" priority="5190">
      <formula>$A416="Profit"</formula>
    </cfRule>
  </conditionalFormatting>
  <conditionalFormatting sqref="C416">
    <cfRule type="expression" dxfId="5427" priority="5187">
      <formula>$A416="Loss"</formula>
    </cfRule>
    <cfRule type="expression" dxfId="5426" priority="5188">
      <formula>$A416="Profit"</formula>
    </cfRule>
  </conditionalFormatting>
  <conditionalFormatting sqref="C417">
    <cfRule type="expression" dxfId="5425" priority="5185">
      <formula>$A417="Loss"</formula>
    </cfRule>
    <cfRule type="expression" dxfId="5424" priority="5186">
      <formula>$A417="Profit"</formula>
    </cfRule>
  </conditionalFormatting>
  <conditionalFormatting sqref="C417">
    <cfRule type="expression" dxfId="5423" priority="5183">
      <formula>$A417="Loss"</formula>
    </cfRule>
    <cfRule type="expression" dxfId="5422" priority="5184">
      <formula>$A417="Profit"</formula>
    </cfRule>
  </conditionalFormatting>
  <conditionalFormatting sqref="C417">
    <cfRule type="expression" dxfId="5421" priority="5181">
      <formula>$A417="Loss"</formula>
    </cfRule>
    <cfRule type="expression" dxfId="5420" priority="5182">
      <formula>$A417="Profit"</formula>
    </cfRule>
  </conditionalFormatting>
  <conditionalFormatting sqref="C417">
    <cfRule type="expression" dxfId="5419" priority="5179">
      <formula>$A417="Loss"</formula>
    </cfRule>
    <cfRule type="expression" dxfId="5418" priority="5180">
      <formula>$A417="Profit"</formula>
    </cfRule>
  </conditionalFormatting>
  <conditionalFormatting sqref="C417">
    <cfRule type="expression" dxfId="5417" priority="5177">
      <formula>$A417="Loss"</formula>
    </cfRule>
    <cfRule type="expression" dxfId="5416" priority="5178">
      <formula>$A417="Profit"</formula>
    </cfRule>
  </conditionalFormatting>
  <conditionalFormatting sqref="C417">
    <cfRule type="expression" dxfId="5415" priority="5175">
      <formula>$A417="Loss"</formula>
    </cfRule>
    <cfRule type="expression" dxfId="5414" priority="5176">
      <formula>$A417="Profit"</formula>
    </cfRule>
  </conditionalFormatting>
  <conditionalFormatting sqref="C417">
    <cfRule type="expression" dxfId="5413" priority="5173">
      <formula>$A417="Loss"</formula>
    </cfRule>
    <cfRule type="expression" dxfId="5412" priority="5174">
      <formula>$A417="Profit"</formula>
    </cfRule>
  </conditionalFormatting>
  <conditionalFormatting sqref="C417">
    <cfRule type="expression" dxfId="5411" priority="5171">
      <formula>$A417="Loss"</formula>
    </cfRule>
    <cfRule type="expression" dxfId="5410" priority="5172">
      <formula>$A417="Profit"</formula>
    </cfRule>
  </conditionalFormatting>
  <conditionalFormatting sqref="C417">
    <cfRule type="expression" dxfId="5409" priority="5169">
      <formula>$A417="Loss"</formula>
    </cfRule>
    <cfRule type="expression" dxfId="5408" priority="5170">
      <formula>$A417="Profit"</formula>
    </cfRule>
  </conditionalFormatting>
  <conditionalFormatting sqref="C418">
    <cfRule type="expression" dxfId="5407" priority="5167">
      <formula>$A418="Loss"</formula>
    </cfRule>
    <cfRule type="expression" dxfId="5406" priority="5168">
      <formula>$A418="Profit"</formula>
    </cfRule>
  </conditionalFormatting>
  <conditionalFormatting sqref="C418">
    <cfRule type="expression" dxfId="5405" priority="5165">
      <formula>$A418="Loss"</formula>
    </cfRule>
    <cfRule type="expression" dxfId="5404" priority="5166">
      <formula>$A418="Profit"</formula>
    </cfRule>
  </conditionalFormatting>
  <conditionalFormatting sqref="C418">
    <cfRule type="expression" dxfId="5403" priority="5163">
      <formula>$A418="Loss"</formula>
    </cfRule>
    <cfRule type="expression" dxfId="5402" priority="5164">
      <formula>$A418="Profit"</formula>
    </cfRule>
  </conditionalFormatting>
  <conditionalFormatting sqref="C418">
    <cfRule type="expression" dxfId="5401" priority="5161">
      <formula>$A418="Loss"</formula>
    </cfRule>
    <cfRule type="expression" dxfId="5400" priority="5162">
      <formula>$A418="Profit"</formula>
    </cfRule>
  </conditionalFormatting>
  <conditionalFormatting sqref="C418">
    <cfRule type="expression" dxfId="5399" priority="5159">
      <formula>$A418="Loss"</formula>
    </cfRule>
    <cfRule type="expression" dxfId="5398" priority="5160">
      <formula>$A418="Profit"</formula>
    </cfRule>
  </conditionalFormatting>
  <conditionalFormatting sqref="C418">
    <cfRule type="expression" dxfId="5397" priority="5157">
      <formula>$A418="Loss"</formula>
    </cfRule>
    <cfRule type="expression" dxfId="5396" priority="5158">
      <formula>$A418="Profit"</formula>
    </cfRule>
  </conditionalFormatting>
  <conditionalFormatting sqref="C418">
    <cfRule type="expression" dxfId="5395" priority="5155">
      <formula>$A418="Loss"</formula>
    </cfRule>
    <cfRule type="expression" dxfId="5394" priority="5156">
      <formula>$A418="Profit"</formula>
    </cfRule>
  </conditionalFormatting>
  <conditionalFormatting sqref="C418">
    <cfRule type="expression" dxfId="5393" priority="5153">
      <formula>$A418="Loss"</formula>
    </cfRule>
    <cfRule type="expression" dxfId="5392" priority="5154">
      <formula>$A418="Profit"</formula>
    </cfRule>
  </conditionalFormatting>
  <conditionalFormatting sqref="C418">
    <cfRule type="expression" dxfId="5391" priority="5151">
      <formula>$A418="Loss"</formula>
    </cfRule>
    <cfRule type="expression" dxfId="5390" priority="5152">
      <formula>$A418="Profit"</formula>
    </cfRule>
  </conditionalFormatting>
  <conditionalFormatting sqref="C418">
    <cfRule type="expression" dxfId="5389" priority="5149">
      <formula>$A418="Loss"</formula>
    </cfRule>
    <cfRule type="expression" dxfId="5388" priority="5150">
      <formula>$A418="Profit"</formula>
    </cfRule>
  </conditionalFormatting>
  <conditionalFormatting sqref="C418">
    <cfRule type="expression" dxfId="5387" priority="5147">
      <formula>$A418="Loss"</formula>
    </cfRule>
    <cfRule type="expression" dxfId="5386" priority="5148">
      <formula>$A418="Profit"</formula>
    </cfRule>
  </conditionalFormatting>
  <conditionalFormatting sqref="C418">
    <cfRule type="expression" dxfId="5385" priority="5145">
      <formula>$A418="Loss"</formula>
    </cfRule>
    <cfRule type="expression" dxfId="5384" priority="5146">
      <formula>$A418="Profit"</formula>
    </cfRule>
  </conditionalFormatting>
  <conditionalFormatting sqref="C418">
    <cfRule type="expression" dxfId="5383" priority="5143">
      <formula>$A418="Loss"</formula>
    </cfRule>
    <cfRule type="expression" dxfId="5382" priority="5144">
      <formula>$A418="Profit"</formula>
    </cfRule>
  </conditionalFormatting>
  <conditionalFormatting sqref="C418">
    <cfRule type="expression" dxfId="5381" priority="5141">
      <formula>$A418="Loss"</formula>
    </cfRule>
    <cfRule type="expression" dxfId="5380" priority="5142">
      <formula>$A418="Profit"</formula>
    </cfRule>
  </conditionalFormatting>
  <conditionalFormatting sqref="C418">
    <cfRule type="expression" dxfId="5379" priority="5139">
      <formula>$A418="Loss"</formula>
    </cfRule>
    <cfRule type="expression" dxfId="5378" priority="5140">
      <formula>$A418="Profit"</formula>
    </cfRule>
  </conditionalFormatting>
  <conditionalFormatting sqref="C419">
    <cfRule type="expression" dxfId="5377" priority="5137">
      <formula>$A419="Loss"</formula>
    </cfRule>
    <cfRule type="expression" dxfId="5376" priority="5138">
      <formula>$A419="Profit"</formula>
    </cfRule>
  </conditionalFormatting>
  <conditionalFormatting sqref="C419">
    <cfRule type="expression" dxfId="5375" priority="5135">
      <formula>$A419="Loss"</formula>
    </cfRule>
    <cfRule type="expression" dxfId="5374" priority="5136">
      <formula>$A419="Profit"</formula>
    </cfRule>
  </conditionalFormatting>
  <conditionalFormatting sqref="C419">
    <cfRule type="expression" dxfId="5373" priority="5133">
      <formula>$A419="Loss"</formula>
    </cfRule>
    <cfRule type="expression" dxfId="5372" priority="5134">
      <formula>$A419="Profit"</formula>
    </cfRule>
  </conditionalFormatting>
  <conditionalFormatting sqref="C419">
    <cfRule type="expression" dxfId="5371" priority="5131">
      <formula>$A419="Loss"</formula>
    </cfRule>
    <cfRule type="expression" dxfId="5370" priority="5132">
      <formula>$A419="Profit"</formula>
    </cfRule>
  </conditionalFormatting>
  <conditionalFormatting sqref="C419">
    <cfRule type="expression" dxfId="5369" priority="5129">
      <formula>$A419="Loss"</formula>
    </cfRule>
    <cfRule type="expression" dxfId="5368" priority="5130">
      <formula>$A419="Profit"</formula>
    </cfRule>
  </conditionalFormatting>
  <conditionalFormatting sqref="C419">
    <cfRule type="expression" dxfId="5367" priority="5127">
      <formula>$A419="Loss"</formula>
    </cfRule>
    <cfRule type="expression" dxfId="5366" priority="5128">
      <formula>$A419="Profit"</formula>
    </cfRule>
  </conditionalFormatting>
  <conditionalFormatting sqref="C419">
    <cfRule type="expression" dxfId="5365" priority="5125">
      <formula>$A419="Loss"</formula>
    </cfRule>
    <cfRule type="expression" dxfId="5364" priority="5126">
      <formula>$A419="Profit"</formula>
    </cfRule>
  </conditionalFormatting>
  <conditionalFormatting sqref="C419">
    <cfRule type="expression" dxfId="5363" priority="5123">
      <formula>$A419="Loss"</formula>
    </cfRule>
    <cfRule type="expression" dxfId="5362" priority="5124">
      <formula>$A419="Profit"</formula>
    </cfRule>
  </conditionalFormatting>
  <conditionalFormatting sqref="C419">
    <cfRule type="expression" dxfId="5361" priority="5121">
      <formula>$A419="Loss"</formula>
    </cfRule>
    <cfRule type="expression" dxfId="5360" priority="5122">
      <formula>$A419="Profit"</formula>
    </cfRule>
  </conditionalFormatting>
  <conditionalFormatting sqref="C419">
    <cfRule type="expression" dxfId="5359" priority="5119">
      <formula>$A419="Loss"</formula>
    </cfRule>
    <cfRule type="expression" dxfId="5358" priority="5120">
      <formula>$A419="Profit"</formula>
    </cfRule>
  </conditionalFormatting>
  <conditionalFormatting sqref="C419">
    <cfRule type="expression" dxfId="5357" priority="5117">
      <formula>$A419="Loss"</formula>
    </cfRule>
    <cfRule type="expression" dxfId="5356" priority="5118">
      <formula>$A419="Profit"</formula>
    </cfRule>
  </conditionalFormatting>
  <conditionalFormatting sqref="C419">
    <cfRule type="expression" dxfId="5355" priority="5115">
      <formula>$A419="Loss"</formula>
    </cfRule>
    <cfRule type="expression" dxfId="5354" priority="5116">
      <formula>$A419="Profit"</formula>
    </cfRule>
  </conditionalFormatting>
  <conditionalFormatting sqref="C419">
    <cfRule type="expression" dxfId="5353" priority="5113">
      <formula>$A419="Loss"</formula>
    </cfRule>
    <cfRule type="expression" dxfId="5352" priority="5114">
      <formula>$A419="Profit"</formula>
    </cfRule>
  </conditionalFormatting>
  <conditionalFormatting sqref="C419">
    <cfRule type="expression" dxfId="5351" priority="5111">
      <formula>$A419="Loss"</formula>
    </cfRule>
    <cfRule type="expression" dxfId="5350" priority="5112">
      <formula>$A419="Profit"</formula>
    </cfRule>
  </conditionalFormatting>
  <conditionalFormatting sqref="C419">
    <cfRule type="expression" dxfId="5349" priority="5109">
      <formula>$A419="Loss"</formula>
    </cfRule>
    <cfRule type="expression" dxfId="5348" priority="5110">
      <formula>$A419="Profit"</formula>
    </cfRule>
  </conditionalFormatting>
  <conditionalFormatting sqref="C419">
    <cfRule type="expression" dxfId="5347" priority="5107">
      <formula>$A419="Loss"</formula>
    </cfRule>
    <cfRule type="expression" dxfId="5346" priority="5108">
      <formula>$A419="Profit"</formula>
    </cfRule>
  </conditionalFormatting>
  <conditionalFormatting sqref="C419">
    <cfRule type="expression" dxfId="5345" priority="5105">
      <formula>$A419="Loss"</formula>
    </cfRule>
    <cfRule type="expression" dxfId="5344" priority="5106">
      <formula>$A419="Profit"</formula>
    </cfRule>
  </conditionalFormatting>
  <conditionalFormatting sqref="C418">
    <cfRule type="expression" dxfId="5343" priority="5103">
      <formula>$A418="Loss"</formula>
    </cfRule>
    <cfRule type="expression" dxfId="5342" priority="5104">
      <formula>$A418="Profit"</formula>
    </cfRule>
  </conditionalFormatting>
  <conditionalFormatting sqref="C418">
    <cfRule type="expression" dxfId="5341" priority="5101">
      <formula>$A418="Loss"</formula>
    </cfRule>
    <cfRule type="expression" dxfId="5340" priority="5102">
      <formula>$A418="Profit"</formula>
    </cfRule>
  </conditionalFormatting>
  <conditionalFormatting sqref="C418">
    <cfRule type="expression" dxfId="5339" priority="5099">
      <formula>$A418="Loss"</formula>
    </cfRule>
    <cfRule type="expression" dxfId="5338" priority="5100">
      <formula>$A418="Profit"</formula>
    </cfRule>
  </conditionalFormatting>
  <conditionalFormatting sqref="C419">
    <cfRule type="expression" dxfId="5337" priority="5097">
      <formula>$A419="Loss"</formula>
    </cfRule>
    <cfRule type="expression" dxfId="5336" priority="5098">
      <formula>$A419="Profit"</formula>
    </cfRule>
  </conditionalFormatting>
  <conditionalFormatting sqref="C419">
    <cfRule type="expression" dxfId="5335" priority="5095">
      <formula>$A419="Loss"</formula>
    </cfRule>
    <cfRule type="expression" dxfId="5334" priority="5096">
      <formula>$A419="Profit"</formula>
    </cfRule>
  </conditionalFormatting>
  <conditionalFormatting sqref="C418">
    <cfRule type="expression" dxfId="5333" priority="5093">
      <formula>$A418="Loss"</formula>
    </cfRule>
    <cfRule type="expression" dxfId="5332" priority="5094">
      <formula>$A418="Profit"</formula>
    </cfRule>
  </conditionalFormatting>
  <conditionalFormatting sqref="C418">
    <cfRule type="expression" dxfId="5331" priority="5091">
      <formula>$A418="Loss"</formula>
    </cfRule>
    <cfRule type="expression" dxfId="5330" priority="5092">
      <formula>$A418="Profit"</formula>
    </cfRule>
  </conditionalFormatting>
  <conditionalFormatting sqref="C418">
    <cfRule type="expression" dxfId="5329" priority="5089">
      <formula>$A418="Loss"</formula>
    </cfRule>
    <cfRule type="expression" dxfId="5328" priority="5090">
      <formula>$A418="Profit"</formula>
    </cfRule>
  </conditionalFormatting>
  <conditionalFormatting sqref="C418">
    <cfRule type="expression" dxfId="5327" priority="5087">
      <formula>$A418="Loss"</formula>
    </cfRule>
    <cfRule type="expression" dxfId="5326" priority="5088">
      <formula>$A418="Profit"</formula>
    </cfRule>
  </conditionalFormatting>
  <conditionalFormatting sqref="C418">
    <cfRule type="expression" dxfId="5325" priority="5085">
      <formula>$A418="Loss"</formula>
    </cfRule>
    <cfRule type="expression" dxfId="5324" priority="5086">
      <formula>$A418="Profit"</formula>
    </cfRule>
  </conditionalFormatting>
  <conditionalFormatting sqref="C418">
    <cfRule type="expression" dxfId="5323" priority="5083">
      <formula>$A418="Loss"</formula>
    </cfRule>
    <cfRule type="expression" dxfId="5322" priority="5084">
      <formula>$A418="Profit"</formula>
    </cfRule>
  </conditionalFormatting>
  <conditionalFormatting sqref="C419">
    <cfRule type="expression" dxfId="5321" priority="5081">
      <formula>$A419="Loss"</formula>
    </cfRule>
    <cfRule type="expression" dxfId="5320" priority="5082">
      <formula>$A419="Profit"</formula>
    </cfRule>
  </conditionalFormatting>
  <conditionalFormatting sqref="C419">
    <cfRule type="expression" dxfId="5319" priority="5079">
      <formula>$A419="Loss"</formula>
    </cfRule>
    <cfRule type="expression" dxfId="5318" priority="5080">
      <formula>$A419="Profit"</formula>
    </cfRule>
  </conditionalFormatting>
  <conditionalFormatting sqref="C419">
    <cfRule type="expression" dxfId="5317" priority="5077">
      <formula>$A419="Loss"</formula>
    </cfRule>
    <cfRule type="expression" dxfId="5316" priority="5078">
      <formula>$A419="Profit"</formula>
    </cfRule>
  </conditionalFormatting>
  <conditionalFormatting sqref="C419">
    <cfRule type="expression" dxfId="5315" priority="5075">
      <formula>$A419="Loss"</formula>
    </cfRule>
    <cfRule type="expression" dxfId="5314" priority="5076">
      <formula>$A419="Profit"</formula>
    </cfRule>
  </conditionalFormatting>
  <conditionalFormatting sqref="C419">
    <cfRule type="expression" dxfId="5313" priority="5073">
      <formula>$A419="Loss"</formula>
    </cfRule>
    <cfRule type="expression" dxfId="5312" priority="5074">
      <formula>$A419="Profit"</formula>
    </cfRule>
  </conditionalFormatting>
  <conditionalFormatting sqref="C419">
    <cfRule type="expression" dxfId="5311" priority="5071">
      <formula>$A419="Loss"</formula>
    </cfRule>
    <cfRule type="expression" dxfId="5310" priority="5072">
      <formula>$A419="Profit"</formula>
    </cfRule>
  </conditionalFormatting>
  <conditionalFormatting sqref="C419">
    <cfRule type="expression" dxfId="5309" priority="5069">
      <formula>$A419="Loss"</formula>
    </cfRule>
    <cfRule type="expression" dxfId="5308" priority="5070">
      <formula>$A419="Profit"</formula>
    </cfRule>
  </conditionalFormatting>
  <conditionalFormatting sqref="C419">
    <cfRule type="expression" dxfId="5307" priority="5067">
      <formula>$A419="Loss"</formula>
    </cfRule>
    <cfRule type="expression" dxfId="5306" priority="5068">
      <formula>$A419="Profit"</formula>
    </cfRule>
  </conditionalFormatting>
  <conditionalFormatting sqref="C419">
    <cfRule type="expression" dxfId="5305" priority="5065">
      <formula>$A419="Loss"</formula>
    </cfRule>
    <cfRule type="expression" dxfId="5304" priority="5066">
      <formula>$A419="Profit"</formula>
    </cfRule>
  </conditionalFormatting>
  <conditionalFormatting sqref="C418">
    <cfRule type="expression" dxfId="5303" priority="5063">
      <formula>$A418="Loss"</formula>
    </cfRule>
    <cfRule type="expression" dxfId="5302" priority="5064">
      <formula>$A418="Profit"</formula>
    </cfRule>
  </conditionalFormatting>
  <conditionalFormatting sqref="C418">
    <cfRule type="expression" dxfId="5301" priority="5061">
      <formula>$A418="Loss"</formula>
    </cfRule>
    <cfRule type="expression" dxfId="5300" priority="5062">
      <formula>$A418="Profit"</formula>
    </cfRule>
  </conditionalFormatting>
  <conditionalFormatting sqref="C418">
    <cfRule type="expression" dxfId="5299" priority="5059">
      <formula>$A418="Loss"</formula>
    </cfRule>
    <cfRule type="expression" dxfId="5298" priority="5060">
      <formula>$A418="Profit"</formula>
    </cfRule>
  </conditionalFormatting>
  <conditionalFormatting sqref="C418">
    <cfRule type="expression" dxfId="5297" priority="5057">
      <formula>$A418="Loss"</formula>
    </cfRule>
    <cfRule type="expression" dxfId="5296" priority="5058">
      <formula>$A418="Profit"</formula>
    </cfRule>
  </conditionalFormatting>
  <conditionalFormatting sqref="C418">
    <cfRule type="expression" dxfId="5295" priority="5055">
      <formula>$A418="Loss"</formula>
    </cfRule>
    <cfRule type="expression" dxfId="5294" priority="5056">
      <formula>$A418="Profit"</formula>
    </cfRule>
  </conditionalFormatting>
  <conditionalFormatting sqref="C418">
    <cfRule type="expression" dxfId="5293" priority="5053">
      <formula>$A418="Loss"</formula>
    </cfRule>
    <cfRule type="expression" dxfId="5292" priority="5054">
      <formula>$A418="Profit"</formula>
    </cfRule>
  </conditionalFormatting>
  <conditionalFormatting sqref="C418">
    <cfRule type="expression" dxfId="5291" priority="5051">
      <formula>$A418="Loss"</formula>
    </cfRule>
    <cfRule type="expression" dxfId="5290" priority="5052">
      <formula>$A418="Profit"</formula>
    </cfRule>
  </conditionalFormatting>
  <conditionalFormatting sqref="C418">
    <cfRule type="expression" dxfId="5289" priority="5049">
      <formula>$A418="Loss"</formula>
    </cfRule>
    <cfRule type="expression" dxfId="5288" priority="5050">
      <formula>$A418="Profit"</formula>
    </cfRule>
  </conditionalFormatting>
  <conditionalFormatting sqref="C418">
    <cfRule type="expression" dxfId="5287" priority="5047">
      <formula>$A418="Loss"</formula>
    </cfRule>
    <cfRule type="expression" dxfId="5286" priority="5048">
      <formula>$A418="Profit"</formula>
    </cfRule>
  </conditionalFormatting>
  <conditionalFormatting sqref="C418">
    <cfRule type="expression" dxfId="5285" priority="5045">
      <formula>$A418="Loss"</formula>
    </cfRule>
    <cfRule type="expression" dxfId="5284" priority="5046">
      <formula>$A418="Profit"</formula>
    </cfRule>
  </conditionalFormatting>
  <conditionalFormatting sqref="C418">
    <cfRule type="expression" dxfId="5283" priority="5043">
      <formula>$A418="Loss"</formula>
    </cfRule>
    <cfRule type="expression" dxfId="5282" priority="5044">
      <formula>$A418="Profit"</formula>
    </cfRule>
  </conditionalFormatting>
  <conditionalFormatting sqref="C418">
    <cfRule type="expression" dxfId="5281" priority="5041">
      <formula>$A418="Loss"</formula>
    </cfRule>
    <cfRule type="expression" dxfId="5280" priority="5042">
      <formula>$A418="Profit"</formula>
    </cfRule>
  </conditionalFormatting>
  <conditionalFormatting sqref="C418">
    <cfRule type="expression" dxfId="5279" priority="5039">
      <formula>$A418="Loss"</formula>
    </cfRule>
    <cfRule type="expression" dxfId="5278" priority="5040">
      <formula>$A418="Profit"</formula>
    </cfRule>
  </conditionalFormatting>
  <conditionalFormatting sqref="C418">
    <cfRule type="expression" dxfId="5277" priority="5037">
      <formula>$A418="Loss"</formula>
    </cfRule>
    <cfRule type="expression" dxfId="5276" priority="5038">
      <formula>$A418="Profit"</formula>
    </cfRule>
  </conditionalFormatting>
  <conditionalFormatting sqref="C419">
    <cfRule type="expression" dxfId="5275" priority="5035">
      <formula>$A419="Loss"</formula>
    </cfRule>
    <cfRule type="expression" dxfId="5274" priority="5036">
      <formula>$A419="Profit"</formula>
    </cfRule>
  </conditionalFormatting>
  <conditionalFormatting sqref="C419">
    <cfRule type="expression" dxfId="5273" priority="5033">
      <formula>$A419="Loss"</formula>
    </cfRule>
    <cfRule type="expression" dxfId="5272" priority="5034">
      <formula>$A419="Profit"</formula>
    </cfRule>
  </conditionalFormatting>
  <conditionalFormatting sqref="C419">
    <cfRule type="expression" dxfId="5271" priority="5031">
      <formula>$A419="Loss"</formula>
    </cfRule>
    <cfRule type="expression" dxfId="5270" priority="5032">
      <formula>$A419="Profit"</formula>
    </cfRule>
  </conditionalFormatting>
  <conditionalFormatting sqref="C419">
    <cfRule type="expression" dxfId="5269" priority="5029">
      <formula>$A419="Loss"</formula>
    </cfRule>
    <cfRule type="expression" dxfId="5268" priority="5030">
      <formula>$A419="Profit"</formula>
    </cfRule>
  </conditionalFormatting>
  <conditionalFormatting sqref="C419">
    <cfRule type="expression" dxfId="5267" priority="5027">
      <formula>$A419="Loss"</formula>
    </cfRule>
    <cfRule type="expression" dxfId="5266" priority="5028">
      <formula>$A419="Profit"</formula>
    </cfRule>
  </conditionalFormatting>
  <conditionalFormatting sqref="C419">
    <cfRule type="expression" dxfId="5265" priority="5025">
      <formula>$A419="Loss"</formula>
    </cfRule>
    <cfRule type="expression" dxfId="5264" priority="5026">
      <formula>$A419="Profit"</formula>
    </cfRule>
  </conditionalFormatting>
  <conditionalFormatting sqref="C419">
    <cfRule type="expression" dxfId="5263" priority="5023">
      <formula>$A419="Loss"</formula>
    </cfRule>
    <cfRule type="expression" dxfId="5262" priority="5024">
      <formula>$A419="Profit"</formula>
    </cfRule>
  </conditionalFormatting>
  <conditionalFormatting sqref="C419">
    <cfRule type="expression" dxfId="5261" priority="5021">
      <formula>$A419="Loss"</formula>
    </cfRule>
    <cfRule type="expression" dxfId="5260" priority="5022">
      <formula>$A419="Profit"</formula>
    </cfRule>
  </conditionalFormatting>
  <conditionalFormatting sqref="C419">
    <cfRule type="expression" dxfId="5259" priority="5019">
      <formula>$A419="Loss"</formula>
    </cfRule>
    <cfRule type="expression" dxfId="5258" priority="5020">
      <formula>$A419="Profit"</formula>
    </cfRule>
  </conditionalFormatting>
  <conditionalFormatting sqref="C419">
    <cfRule type="expression" dxfId="5257" priority="5017">
      <formula>$A419="Loss"</formula>
    </cfRule>
    <cfRule type="expression" dxfId="5256" priority="5018">
      <formula>$A419="Profit"</formula>
    </cfRule>
  </conditionalFormatting>
  <conditionalFormatting sqref="C419">
    <cfRule type="expression" dxfId="5255" priority="5015">
      <formula>$A419="Loss"</formula>
    </cfRule>
    <cfRule type="expression" dxfId="5254" priority="5016">
      <formula>$A419="Profit"</formula>
    </cfRule>
  </conditionalFormatting>
  <conditionalFormatting sqref="C419">
    <cfRule type="expression" dxfId="5253" priority="5013">
      <formula>$A419="Loss"</formula>
    </cfRule>
    <cfRule type="expression" dxfId="5252" priority="5014">
      <formula>$A419="Profit"</formula>
    </cfRule>
  </conditionalFormatting>
  <conditionalFormatting sqref="C419">
    <cfRule type="expression" dxfId="5251" priority="5011">
      <formula>$A419="Loss"</formula>
    </cfRule>
    <cfRule type="expression" dxfId="5250" priority="5012">
      <formula>$A419="Profit"</formula>
    </cfRule>
  </conditionalFormatting>
  <conditionalFormatting sqref="C419">
    <cfRule type="expression" dxfId="5249" priority="5009">
      <formula>$A419="Loss"</formula>
    </cfRule>
    <cfRule type="expression" dxfId="5248" priority="5010">
      <formula>$A419="Profit"</formula>
    </cfRule>
  </conditionalFormatting>
  <conditionalFormatting sqref="C419">
    <cfRule type="expression" dxfId="5247" priority="5007">
      <formula>$A419="Loss"</formula>
    </cfRule>
    <cfRule type="expression" dxfId="5246" priority="5008">
      <formula>$A419="Profit"</formula>
    </cfRule>
  </conditionalFormatting>
  <conditionalFormatting sqref="C419">
    <cfRule type="expression" dxfId="5245" priority="5005">
      <formula>$A419="Loss"</formula>
    </cfRule>
    <cfRule type="expression" dxfId="5244" priority="5006">
      <formula>$A419="Profit"</formula>
    </cfRule>
  </conditionalFormatting>
  <conditionalFormatting sqref="C419">
    <cfRule type="expression" dxfId="5243" priority="5003">
      <formula>$A419="Loss"</formula>
    </cfRule>
    <cfRule type="expression" dxfId="5242" priority="5004">
      <formula>$A419="Profit"</formula>
    </cfRule>
  </conditionalFormatting>
  <conditionalFormatting sqref="C419">
    <cfRule type="expression" dxfId="5241" priority="5001">
      <formula>$A419="Loss"</formula>
    </cfRule>
    <cfRule type="expression" dxfId="5240" priority="5002">
      <formula>$A419="Profit"</formula>
    </cfRule>
  </conditionalFormatting>
  <conditionalFormatting sqref="C419">
    <cfRule type="expression" dxfId="5239" priority="4999">
      <formula>$A419="Loss"</formula>
    </cfRule>
    <cfRule type="expression" dxfId="5238" priority="5000">
      <formula>$A419="Profit"</formula>
    </cfRule>
  </conditionalFormatting>
  <conditionalFormatting sqref="C419">
    <cfRule type="expression" dxfId="5237" priority="4997">
      <formula>$A419="Loss"</formula>
    </cfRule>
    <cfRule type="expression" dxfId="5236" priority="4998">
      <formula>$A419="Profit"</formula>
    </cfRule>
  </conditionalFormatting>
  <conditionalFormatting sqref="C419">
    <cfRule type="expression" dxfId="5235" priority="4995">
      <formula>$A419="Loss"</formula>
    </cfRule>
    <cfRule type="expression" dxfId="5234" priority="4996">
      <formula>$A419="Profit"</formula>
    </cfRule>
  </conditionalFormatting>
  <conditionalFormatting sqref="C419">
    <cfRule type="expression" dxfId="5233" priority="4993">
      <formula>$A419="Loss"</formula>
    </cfRule>
    <cfRule type="expression" dxfId="5232" priority="4994">
      <formula>$A419="Profit"</formula>
    </cfRule>
  </conditionalFormatting>
  <conditionalFormatting sqref="C419">
    <cfRule type="expression" dxfId="5231" priority="4991">
      <formula>$A419="Loss"</formula>
    </cfRule>
    <cfRule type="expression" dxfId="5230" priority="4992">
      <formula>$A419="Profit"</formula>
    </cfRule>
  </conditionalFormatting>
  <conditionalFormatting sqref="C419">
    <cfRule type="expression" dxfId="5229" priority="4989">
      <formula>$A419="Loss"</formula>
    </cfRule>
    <cfRule type="expression" dxfId="5228" priority="4990">
      <formula>$A419="Profit"</formula>
    </cfRule>
  </conditionalFormatting>
  <conditionalFormatting sqref="C419">
    <cfRule type="expression" dxfId="5227" priority="4987">
      <formula>$A419="Loss"</formula>
    </cfRule>
    <cfRule type="expression" dxfId="5226" priority="4988">
      <formula>$A419="Profit"</formula>
    </cfRule>
  </conditionalFormatting>
  <conditionalFormatting sqref="C419">
    <cfRule type="expression" dxfId="5225" priority="4985">
      <formula>$A419="Loss"</formula>
    </cfRule>
    <cfRule type="expression" dxfId="5224" priority="4986">
      <formula>$A419="Profit"</formula>
    </cfRule>
  </conditionalFormatting>
  <conditionalFormatting sqref="C419">
    <cfRule type="expression" dxfId="5223" priority="4983">
      <formula>$A419="Loss"</formula>
    </cfRule>
    <cfRule type="expression" dxfId="5222" priority="4984">
      <formula>$A419="Profit"</formula>
    </cfRule>
  </conditionalFormatting>
  <conditionalFormatting sqref="C419">
    <cfRule type="expression" dxfId="5221" priority="4981">
      <formula>$A419="Loss"</formula>
    </cfRule>
    <cfRule type="expression" dxfId="5220" priority="4982">
      <formula>$A419="Profit"</formula>
    </cfRule>
  </conditionalFormatting>
  <conditionalFormatting sqref="C419">
    <cfRule type="expression" dxfId="5219" priority="4979">
      <formula>$A419="Loss"</formula>
    </cfRule>
    <cfRule type="expression" dxfId="5218" priority="4980">
      <formula>$A419="Profit"</formula>
    </cfRule>
  </conditionalFormatting>
  <conditionalFormatting sqref="C419">
    <cfRule type="expression" dxfId="5217" priority="4977">
      <formula>$A419="Loss"</formula>
    </cfRule>
    <cfRule type="expression" dxfId="5216" priority="4978">
      <formula>$A419="Profit"</formula>
    </cfRule>
  </conditionalFormatting>
  <conditionalFormatting sqref="C419">
    <cfRule type="expression" dxfId="5215" priority="4975">
      <formula>$A419="Loss"</formula>
    </cfRule>
    <cfRule type="expression" dxfId="5214" priority="4976">
      <formula>$A419="Profit"</formula>
    </cfRule>
  </conditionalFormatting>
  <conditionalFormatting sqref="C419">
    <cfRule type="expression" dxfId="5213" priority="4973">
      <formula>$A419="Loss"</formula>
    </cfRule>
    <cfRule type="expression" dxfId="5212" priority="4974">
      <formula>$A419="Profit"</formula>
    </cfRule>
  </conditionalFormatting>
  <conditionalFormatting sqref="C419">
    <cfRule type="expression" dxfId="5211" priority="4971">
      <formula>$A419="Loss"</formula>
    </cfRule>
    <cfRule type="expression" dxfId="5210" priority="4972">
      <formula>$A419="Profit"</formula>
    </cfRule>
  </conditionalFormatting>
  <conditionalFormatting sqref="C419">
    <cfRule type="expression" dxfId="5209" priority="4969">
      <formula>$A419="Loss"</formula>
    </cfRule>
    <cfRule type="expression" dxfId="5208" priority="4970">
      <formula>$A419="Profit"</formula>
    </cfRule>
  </conditionalFormatting>
  <conditionalFormatting sqref="C419">
    <cfRule type="expression" dxfId="5207" priority="4967">
      <formula>$A419="Loss"</formula>
    </cfRule>
    <cfRule type="expression" dxfId="5206" priority="4968">
      <formula>$A419="Profit"</formula>
    </cfRule>
  </conditionalFormatting>
  <conditionalFormatting sqref="C419">
    <cfRule type="expression" dxfId="5205" priority="4965">
      <formula>$A419="Loss"</formula>
    </cfRule>
    <cfRule type="expression" dxfId="5204" priority="4966">
      <formula>$A419="Profit"</formula>
    </cfRule>
  </conditionalFormatting>
  <conditionalFormatting sqref="C419">
    <cfRule type="expression" dxfId="5203" priority="4963">
      <formula>$A419="Loss"</formula>
    </cfRule>
    <cfRule type="expression" dxfId="5202" priority="4964">
      <formula>$A419="Profit"</formula>
    </cfRule>
  </conditionalFormatting>
  <conditionalFormatting sqref="C419">
    <cfRule type="expression" dxfId="5201" priority="4961">
      <formula>$A419="Loss"</formula>
    </cfRule>
    <cfRule type="expression" dxfId="5200" priority="4962">
      <formula>$A419="Profit"</formula>
    </cfRule>
  </conditionalFormatting>
  <conditionalFormatting sqref="C419">
    <cfRule type="expression" dxfId="5199" priority="4959">
      <formula>$A419="Loss"</formula>
    </cfRule>
    <cfRule type="expression" dxfId="5198" priority="4960">
      <formula>$A419="Profit"</formula>
    </cfRule>
  </conditionalFormatting>
  <conditionalFormatting sqref="C419">
    <cfRule type="expression" dxfId="5197" priority="4957">
      <formula>$A419="Loss"</formula>
    </cfRule>
    <cfRule type="expression" dxfId="5196" priority="4958">
      <formula>$A419="Profit"</formula>
    </cfRule>
  </conditionalFormatting>
  <conditionalFormatting sqref="C419">
    <cfRule type="expression" dxfId="5195" priority="4955">
      <formula>$A419="Loss"</formula>
    </cfRule>
    <cfRule type="expression" dxfId="5194" priority="4956">
      <formula>$A419="Profit"</formula>
    </cfRule>
  </conditionalFormatting>
  <conditionalFormatting sqref="C419">
    <cfRule type="expression" dxfId="5193" priority="4953">
      <formula>$A419="Loss"</formula>
    </cfRule>
    <cfRule type="expression" dxfId="5192" priority="4954">
      <formula>$A419="Profit"</formula>
    </cfRule>
  </conditionalFormatting>
  <conditionalFormatting sqref="C419">
    <cfRule type="expression" dxfId="5191" priority="4951">
      <formula>$A419="Loss"</formula>
    </cfRule>
    <cfRule type="expression" dxfId="5190" priority="4952">
      <formula>$A419="Profit"</formula>
    </cfRule>
  </conditionalFormatting>
  <conditionalFormatting sqref="C419">
    <cfRule type="expression" dxfId="5189" priority="4949">
      <formula>$A419="Loss"</formula>
    </cfRule>
    <cfRule type="expression" dxfId="5188" priority="4950">
      <formula>$A419="Profit"</formula>
    </cfRule>
  </conditionalFormatting>
  <conditionalFormatting sqref="C419">
    <cfRule type="expression" dxfId="5187" priority="4947">
      <formula>$A419="Loss"</formula>
    </cfRule>
    <cfRule type="expression" dxfId="5186" priority="4948">
      <formula>$A419="Profit"</formula>
    </cfRule>
  </conditionalFormatting>
  <conditionalFormatting sqref="C419">
    <cfRule type="expression" dxfId="5185" priority="4945">
      <formula>$A419="Loss"</formula>
    </cfRule>
    <cfRule type="expression" dxfId="5184" priority="4946">
      <formula>$A419="Profit"</formula>
    </cfRule>
  </conditionalFormatting>
  <conditionalFormatting sqref="C419">
    <cfRule type="expression" dxfId="5183" priority="4943">
      <formula>$A419="Loss"</formula>
    </cfRule>
    <cfRule type="expression" dxfId="5182" priority="4944">
      <formula>$A419="Profit"</formula>
    </cfRule>
  </conditionalFormatting>
  <conditionalFormatting sqref="C419">
    <cfRule type="expression" dxfId="5181" priority="4941">
      <formula>$A419="Loss"</formula>
    </cfRule>
    <cfRule type="expression" dxfId="5180" priority="4942">
      <formula>$A419="Profit"</formula>
    </cfRule>
  </conditionalFormatting>
  <conditionalFormatting sqref="C419">
    <cfRule type="expression" dxfId="5179" priority="4939">
      <formula>$A419="Loss"</formula>
    </cfRule>
    <cfRule type="expression" dxfId="5178" priority="4940">
      <formula>$A419="Profit"</formula>
    </cfRule>
  </conditionalFormatting>
  <conditionalFormatting sqref="C419">
    <cfRule type="expression" dxfId="5177" priority="4937">
      <formula>$A419="Loss"</formula>
    </cfRule>
    <cfRule type="expression" dxfId="5176" priority="4938">
      <formula>$A419="Profit"</formula>
    </cfRule>
  </conditionalFormatting>
  <conditionalFormatting sqref="C419">
    <cfRule type="expression" dxfId="5175" priority="4935">
      <formula>$A419="Loss"</formula>
    </cfRule>
    <cfRule type="expression" dxfId="5174" priority="4936">
      <formula>$A419="Profit"</formula>
    </cfRule>
  </conditionalFormatting>
  <conditionalFormatting sqref="C419">
    <cfRule type="expression" dxfId="5173" priority="4933">
      <formula>$A419="Loss"</formula>
    </cfRule>
    <cfRule type="expression" dxfId="5172" priority="4934">
      <formula>$A419="Profit"</formula>
    </cfRule>
  </conditionalFormatting>
  <conditionalFormatting sqref="C419">
    <cfRule type="expression" dxfId="5171" priority="4931">
      <formula>$A419="Loss"</formula>
    </cfRule>
    <cfRule type="expression" dxfId="5170" priority="4932">
      <formula>$A419="Profit"</formula>
    </cfRule>
  </conditionalFormatting>
  <conditionalFormatting sqref="C419">
    <cfRule type="expression" dxfId="5169" priority="4929">
      <formula>$A419="Loss"</formula>
    </cfRule>
    <cfRule type="expression" dxfId="5168" priority="4930">
      <formula>$A419="Profit"</formula>
    </cfRule>
  </conditionalFormatting>
  <conditionalFormatting sqref="C419">
    <cfRule type="expression" dxfId="5167" priority="4927">
      <formula>$A419="Loss"</formula>
    </cfRule>
    <cfRule type="expression" dxfId="5166" priority="4928">
      <formula>$A419="Profit"</formula>
    </cfRule>
  </conditionalFormatting>
  <conditionalFormatting sqref="C419">
    <cfRule type="expression" dxfId="5165" priority="4925">
      <formula>$A419="Loss"</formula>
    </cfRule>
    <cfRule type="expression" dxfId="5164" priority="4926">
      <formula>$A419="Profit"</formula>
    </cfRule>
  </conditionalFormatting>
  <conditionalFormatting sqref="C419">
    <cfRule type="expression" dxfId="5163" priority="4923">
      <formula>$A419="Loss"</formula>
    </cfRule>
    <cfRule type="expression" dxfId="5162" priority="4924">
      <formula>$A419="Profit"</formula>
    </cfRule>
  </conditionalFormatting>
  <conditionalFormatting sqref="C419">
    <cfRule type="expression" dxfId="5161" priority="4921">
      <formula>$A419="Loss"</formula>
    </cfRule>
    <cfRule type="expression" dxfId="5160" priority="4922">
      <formula>$A419="Profit"</formula>
    </cfRule>
  </conditionalFormatting>
  <conditionalFormatting sqref="C419">
    <cfRule type="expression" dxfId="5159" priority="4919">
      <formula>$A419="Loss"</formula>
    </cfRule>
    <cfRule type="expression" dxfId="5158" priority="4920">
      <formula>$A419="Profit"</formula>
    </cfRule>
  </conditionalFormatting>
  <conditionalFormatting sqref="C419">
    <cfRule type="expression" dxfId="5157" priority="4917">
      <formula>$A419="Loss"</formula>
    </cfRule>
    <cfRule type="expression" dxfId="5156" priority="4918">
      <formula>$A419="Profit"</formula>
    </cfRule>
  </conditionalFormatting>
  <conditionalFormatting sqref="C419">
    <cfRule type="expression" dxfId="5155" priority="4915">
      <formula>$A419="Loss"</formula>
    </cfRule>
    <cfRule type="expression" dxfId="5154" priority="4916">
      <formula>$A419="Profit"</formula>
    </cfRule>
  </conditionalFormatting>
  <conditionalFormatting sqref="C419">
    <cfRule type="expression" dxfId="5153" priority="4913">
      <formula>$A419="Loss"</formula>
    </cfRule>
    <cfRule type="expression" dxfId="5152" priority="4914">
      <formula>$A419="Profit"</formula>
    </cfRule>
  </conditionalFormatting>
  <conditionalFormatting sqref="C419">
    <cfRule type="expression" dxfId="5151" priority="4911">
      <formula>$A419="Loss"</formula>
    </cfRule>
    <cfRule type="expression" dxfId="5150" priority="4912">
      <formula>$A419="Profit"</formula>
    </cfRule>
  </conditionalFormatting>
  <conditionalFormatting sqref="C419">
    <cfRule type="expression" dxfId="5149" priority="4909">
      <formula>$A419="Loss"</formula>
    </cfRule>
    <cfRule type="expression" dxfId="5148" priority="4910">
      <formula>$A419="Profit"</formula>
    </cfRule>
  </conditionalFormatting>
  <conditionalFormatting sqref="C419">
    <cfRule type="expression" dxfId="5147" priority="4907">
      <formula>$A419="Loss"</formula>
    </cfRule>
    <cfRule type="expression" dxfId="5146" priority="4908">
      <formula>$A419="Profit"</formula>
    </cfRule>
  </conditionalFormatting>
  <conditionalFormatting sqref="C419">
    <cfRule type="expression" dxfId="5145" priority="4905">
      <formula>$A419="Loss"</formula>
    </cfRule>
    <cfRule type="expression" dxfId="5144" priority="4906">
      <formula>$A419="Profit"</formula>
    </cfRule>
  </conditionalFormatting>
  <conditionalFormatting sqref="C419">
    <cfRule type="expression" dxfId="5143" priority="4903">
      <formula>$A419="Loss"</formula>
    </cfRule>
    <cfRule type="expression" dxfId="5142" priority="4904">
      <formula>$A419="Profit"</formula>
    </cfRule>
  </conditionalFormatting>
  <conditionalFormatting sqref="C419">
    <cfRule type="expression" dxfId="5141" priority="4901">
      <formula>$A419="Loss"</formula>
    </cfRule>
    <cfRule type="expression" dxfId="5140" priority="4902">
      <formula>$A419="Profit"</formula>
    </cfRule>
  </conditionalFormatting>
  <conditionalFormatting sqref="C419">
    <cfRule type="expression" dxfId="5139" priority="4899">
      <formula>$A419="Loss"</formula>
    </cfRule>
    <cfRule type="expression" dxfId="5138" priority="4900">
      <formula>$A419="Profit"</formula>
    </cfRule>
  </conditionalFormatting>
  <conditionalFormatting sqref="C419">
    <cfRule type="expression" dxfId="5137" priority="4897">
      <formula>$A419="Loss"</formula>
    </cfRule>
    <cfRule type="expression" dxfId="5136" priority="4898">
      <formula>$A419="Profit"</formula>
    </cfRule>
  </conditionalFormatting>
  <conditionalFormatting sqref="C419">
    <cfRule type="expression" dxfId="5135" priority="4895">
      <formula>$A419="Loss"</formula>
    </cfRule>
    <cfRule type="expression" dxfId="5134" priority="4896">
      <formula>$A419="Profit"</formula>
    </cfRule>
  </conditionalFormatting>
  <conditionalFormatting sqref="C419">
    <cfRule type="expression" dxfId="5133" priority="4893">
      <formula>$A419="Loss"</formula>
    </cfRule>
    <cfRule type="expression" dxfId="5132" priority="4894">
      <formula>$A419="Profit"</formula>
    </cfRule>
  </conditionalFormatting>
  <conditionalFormatting sqref="C419">
    <cfRule type="expression" dxfId="5131" priority="4891">
      <formula>$A419="Loss"</formula>
    </cfRule>
    <cfRule type="expression" dxfId="5130" priority="4892">
      <formula>$A419="Profit"</formula>
    </cfRule>
  </conditionalFormatting>
  <conditionalFormatting sqref="C419">
    <cfRule type="expression" dxfId="5129" priority="4889">
      <formula>$A419="Loss"</formula>
    </cfRule>
    <cfRule type="expression" dxfId="5128" priority="4890">
      <formula>$A419="Profit"</formula>
    </cfRule>
  </conditionalFormatting>
  <conditionalFormatting sqref="C419">
    <cfRule type="expression" dxfId="5127" priority="4887">
      <formula>$A419="Loss"</formula>
    </cfRule>
    <cfRule type="expression" dxfId="5126" priority="4888">
      <formula>$A419="Profit"</formula>
    </cfRule>
  </conditionalFormatting>
  <conditionalFormatting sqref="C419">
    <cfRule type="expression" dxfId="5125" priority="4885">
      <formula>$A419="Loss"</formula>
    </cfRule>
    <cfRule type="expression" dxfId="5124" priority="4886">
      <formula>$A419="Profit"</formula>
    </cfRule>
  </conditionalFormatting>
  <conditionalFormatting sqref="C419">
    <cfRule type="expression" dxfId="5123" priority="4883">
      <formula>$A419="Loss"</formula>
    </cfRule>
    <cfRule type="expression" dxfId="5122" priority="4884">
      <formula>$A419="Profit"</formula>
    </cfRule>
  </conditionalFormatting>
  <conditionalFormatting sqref="C419">
    <cfRule type="expression" dxfId="5121" priority="4881">
      <formula>$A419="Loss"</formula>
    </cfRule>
    <cfRule type="expression" dxfId="5120" priority="4882">
      <formula>$A419="Profit"</formula>
    </cfRule>
  </conditionalFormatting>
  <conditionalFormatting sqref="C419">
    <cfRule type="expression" dxfId="5119" priority="4879">
      <formula>$A419="Loss"</formula>
    </cfRule>
    <cfRule type="expression" dxfId="5118" priority="4880">
      <formula>$A419="Profit"</formula>
    </cfRule>
  </conditionalFormatting>
  <conditionalFormatting sqref="C419">
    <cfRule type="expression" dxfId="5117" priority="4877">
      <formula>$A419="Loss"</formula>
    </cfRule>
    <cfRule type="expression" dxfId="5116" priority="4878">
      <formula>$A419="Profit"</formula>
    </cfRule>
  </conditionalFormatting>
  <conditionalFormatting sqref="C419">
    <cfRule type="expression" dxfId="5115" priority="4875">
      <formula>$A419="Loss"</formula>
    </cfRule>
    <cfRule type="expression" dxfId="5114" priority="4876">
      <formula>$A419="Profit"</formula>
    </cfRule>
  </conditionalFormatting>
  <conditionalFormatting sqref="C419">
    <cfRule type="expression" dxfId="5113" priority="4873">
      <formula>$A419="Loss"</formula>
    </cfRule>
    <cfRule type="expression" dxfId="5112" priority="4874">
      <formula>$A419="Profit"</formula>
    </cfRule>
  </conditionalFormatting>
  <conditionalFormatting sqref="C419">
    <cfRule type="expression" dxfId="5111" priority="4871">
      <formula>$A419="Loss"</formula>
    </cfRule>
    <cfRule type="expression" dxfId="5110" priority="4872">
      <formula>$A419="Profit"</formula>
    </cfRule>
  </conditionalFormatting>
  <conditionalFormatting sqref="C419">
    <cfRule type="expression" dxfId="5109" priority="4869">
      <formula>$A419="Loss"</formula>
    </cfRule>
    <cfRule type="expression" dxfId="5108" priority="4870">
      <formula>$A419="Profit"</formula>
    </cfRule>
  </conditionalFormatting>
  <conditionalFormatting sqref="C419">
    <cfRule type="expression" dxfId="5107" priority="4867">
      <formula>$A419="Loss"</formula>
    </cfRule>
    <cfRule type="expression" dxfId="5106" priority="4868">
      <formula>$A419="Profit"</formula>
    </cfRule>
  </conditionalFormatting>
  <conditionalFormatting sqref="C419">
    <cfRule type="expression" dxfId="5105" priority="4865">
      <formula>$A419="Loss"</formula>
    </cfRule>
    <cfRule type="expression" dxfId="5104" priority="4866">
      <formula>$A419="Profit"</formula>
    </cfRule>
  </conditionalFormatting>
  <conditionalFormatting sqref="C419">
    <cfRule type="expression" dxfId="5103" priority="4863">
      <formula>$A419="Loss"</formula>
    </cfRule>
    <cfRule type="expression" dxfId="5102" priority="4864">
      <formula>$A419="Profit"</formula>
    </cfRule>
  </conditionalFormatting>
  <conditionalFormatting sqref="C419">
    <cfRule type="expression" dxfId="5101" priority="4861">
      <formula>$A419="Loss"</formula>
    </cfRule>
    <cfRule type="expression" dxfId="5100" priority="4862">
      <formula>$A419="Profit"</formula>
    </cfRule>
  </conditionalFormatting>
  <conditionalFormatting sqref="C419">
    <cfRule type="expression" dxfId="5099" priority="4859">
      <formula>$A419="Loss"</formula>
    </cfRule>
    <cfRule type="expression" dxfId="5098" priority="4860">
      <formula>$A419="Profit"</formula>
    </cfRule>
  </conditionalFormatting>
  <conditionalFormatting sqref="C419">
    <cfRule type="expression" dxfId="5097" priority="4857">
      <formula>$A419="Loss"</formula>
    </cfRule>
    <cfRule type="expression" dxfId="5096" priority="4858">
      <formula>$A419="Profit"</formula>
    </cfRule>
  </conditionalFormatting>
  <conditionalFormatting sqref="C419">
    <cfRule type="expression" dxfId="5095" priority="4855">
      <formula>$A419="Loss"</formula>
    </cfRule>
    <cfRule type="expression" dxfId="5094" priority="4856">
      <formula>$A419="Profit"</formula>
    </cfRule>
  </conditionalFormatting>
  <conditionalFormatting sqref="C419">
    <cfRule type="expression" dxfId="5093" priority="4853">
      <formula>$A419="Loss"</formula>
    </cfRule>
    <cfRule type="expression" dxfId="5092" priority="4854">
      <formula>$A419="Profit"</formula>
    </cfRule>
  </conditionalFormatting>
  <conditionalFormatting sqref="C419">
    <cfRule type="expression" dxfId="5091" priority="4851">
      <formula>$A419="Loss"</formula>
    </cfRule>
    <cfRule type="expression" dxfId="5090" priority="4852">
      <formula>$A419="Profit"</formula>
    </cfRule>
  </conditionalFormatting>
  <conditionalFormatting sqref="C419">
    <cfRule type="expression" dxfId="5089" priority="4849">
      <formula>$A419="Loss"</formula>
    </cfRule>
    <cfRule type="expression" dxfId="5088" priority="4850">
      <formula>$A419="Profit"</formula>
    </cfRule>
  </conditionalFormatting>
  <conditionalFormatting sqref="C419">
    <cfRule type="expression" dxfId="5087" priority="4847">
      <formula>$A419="Loss"</formula>
    </cfRule>
    <cfRule type="expression" dxfId="5086" priority="4848">
      <formula>$A419="Profit"</formula>
    </cfRule>
  </conditionalFormatting>
  <conditionalFormatting sqref="C419">
    <cfRule type="expression" dxfId="5085" priority="4845">
      <formula>$A419="Loss"</formula>
    </cfRule>
    <cfRule type="expression" dxfId="5084" priority="4846">
      <formula>$A419="Profit"</formula>
    </cfRule>
  </conditionalFormatting>
  <conditionalFormatting sqref="C419">
    <cfRule type="expression" dxfId="5083" priority="4843">
      <formula>$A419="Loss"</formula>
    </cfRule>
    <cfRule type="expression" dxfId="5082" priority="4844">
      <formula>$A419="Profit"</formula>
    </cfRule>
  </conditionalFormatting>
  <conditionalFormatting sqref="C419">
    <cfRule type="expression" dxfId="5081" priority="4841">
      <formula>$A419="Loss"</formula>
    </cfRule>
    <cfRule type="expression" dxfId="5080" priority="4842">
      <formula>$A419="Profit"</formula>
    </cfRule>
  </conditionalFormatting>
  <conditionalFormatting sqref="C419">
    <cfRule type="expression" dxfId="5079" priority="4839">
      <formula>$A419="Loss"</formula>
    </cfRule>
    <cfRule type="expression" dxfId="5078" priority="4840">
      <formula>$A419="Profit"</formula>
    </cfRule>
  </conditionalFormatting>
  <conditionalFormatting sqref="C419">
    <cfRule type="expression" dxfId="5077" priority="4837">
      <formula>$A419="Loss"</formula>
    </cfRule>
    <cfRule type="expression" dxfId="5076" priority="4838">
      <formula>$A419="Profit"</formula>
    </cfRule>
  </conditionalFormatting>
  <conditionalFormatting sqref="C419">
    <cfRule type="expression" dxfId="5075" priority="4835">
      <formula>$A419="Loss"</formula>
    </cfRule>
    <cfRule type="expression" dxfId="5074" priority="4836">
      <formula>$A419="Profit"</formula>
    </cfRule>
  </conditionalFormatting>
  <conditionalFormatting sqref="C419">
    <cfRule type="expression" dxfId="5073" priority="4833">
      <formula>$A419="Loss"</formula>
    </cfRule>
    <cfRule type="expression" dxfId="5072" priority="4834">
      <formula>$A419="Profit"</formula>
    </cfRule>
  </conditionalFormatting>
  <conditionalFormatting sqref="C419">
    <cfRule type="expression" dxfId="5071" priority="4831">
      <formula>$A419="Loss"</formula>
    </cfRule>
    <cfRule type="expression" dxfId="5070" priority="4832">
      <formula>$A419="Profit"</formula>
    </cfRule>
  </conditionalFormatting>
  <conditionalFormatting sqref="C419">
    <cfRule type="expression" dxfId="5069" priority="4829">
      <formula>$A419="Loss"</formula>
    </cfRule>
    <cfRule type="expression" dxfId="5068" priority="4830">
      <formula>$A419="Profit"</formula>
    </cfRule>
  </conditionalFormatting>
  <conditionalFormatting sqref="C419">
    <cfRule type="expression" dxfId="5067" priority="4827">
      <formula>$A419="Loss"</formula>
    </cfRule>
    <cfRule type="expression" dxfId="5066" priority="4828">
      <formula>$A419="Profit"</formula>
    </cfRule>
  </conditionalFormatting>
  <conditionalFormatting sqref="C419">
    <cfRule type="expression" dxfId="5065" priority="4825">
      <formula>$A419="Loss"</formula>
    </cfRule>
    <cfRule type="expression" dxfId="5064" priority="4826">
      <formula>$A419="Profit"</formula>
    </cfRule>
  </conditionalFormatting>
  <conditionalFormatting sqref="C419">
    <cfRule type="expression" dxfId="5063" priority="4823">
      <formula>$A419="Loss"</formula>
    </cfRule>
    <cfRule type="expression" dxfId="5062" priority="4824">
      <formula>$A419="Profit"</formula>
    </cfRule>
  </conditionalFormatting>
  <conditionalFormatting sqref="C419">
    <cfRule type="expression" dxfId="5061" priority="4821">
      <formula>$A419="Loss"</formula>
    </cfRule>
    <cfRule type="expression" dxfId="5060" priority="4822">
      <formula>$A419="Profit"</formula>
    </cfRule>
  </conditionalFormatting>
  <conditionalFormatting sqref="C419">
    <cfRule type="expression" dxfId="5059" priority="4819">
      <formula>$A419="Loss"</formula>
    </cfRule>
    <cfRule type="expression" dxfId="5058" priority="4820">
      <formula>$A419="Profit"</formula>
    </cfRule>
  </conditionalFormatting>
  <conditionalFormatting sqref="C419">
    <cfRule type="expression" dxfId="5057" priority="4817">
      <formula>$A419="Loss"</formula>
    </cfRule>
    <cfRule type="expression" dxfId="5056" priority="4818">
      <formula>$A419="Profit"</formula>
    </cfRule>
  </conditionalFormatting>
  <conditionalFormatting sqref="C419">
    <cfRule type="expression" dxfId="5055" priority="4815">
      <formula>$A419="Loss"</formula>
    </cfRule>
    <cfRule type="expression" dxfId="5054" priority="4816">
      <formula>$A419="Profit"</formula>
    </cfRule>
  </conditionalFormatting>
  <conditionalFormatting sqref="C419">
    <cfRule type="expression" dxfId="5053" priority="4813">
      <formula>$A419="Loss"</formula>
    </cfRule>
    <cfRule type="expression" dxfId="5052" priority="4814">
      <formula>$A419="Profit"</formula>
    </cfRule>
  </conditionalFormatting>
  <conditionalFormatting sqref="C419">
    <cfRule type="expression" dxfId="5051" priority="4811">
      <formula>$A419="Loss"</formula>
    </cfRule>
    <cfRule type="expression" dxfId="5050" priority="4812">
      <formula>$A419="Profit"</formula>
    </cfRule>
  </conditionalFormatting>
  <conditionalFormatting sqref="C419">
    <cfRule type="expression" dxfId="5049" priority="4809">
      <formula>$A419="Loss"</formula>
    </cfRule>
    <cfRule type="expression" dxfId="5048" priority="4810">
      <formula>$A419="Profit"</formula>
    </cfRule>
  </conditionalFormatting>
  <conditionalFormatting sqref="C419">
    <cfRule type="expression" dxfId="5047" priority="4807">
      <formula>$A419="Loss"</formula>
    </cfRule>
    <cfRule type="expression" dxfId="5046" priority="4808">
      <formula>$A419="Profit"</formula>
    </cfRule>
  </conditionalFormatting>
  <conditionalFormatting sqref="C419">
    <cfRule type="expression" dxfId="5045" priority="4805">
      <formula>$A419="Loss"</formula>
    </cfRule>
    <cfRule type="expression" dxfId="5044" priority="4806">
      <formula>$A419="Profit"</formula>
    </cfRule>
  </conditionalFormatting>
  <conditionalFormatting sqref="C419">
    <cfRule type="expression" dxfId="5043" priority="4803">
      <formula>$A419="Loss"</formula>
    </cfRule>
    <cfRule type="expression" dxfId="5042" priority="4804">
      <formula>$A419="Profit"</formula>
    </cfRule>
  </conditionalFormatting>
  <conditionalFormatting sqref="C419">
    <cfRule type="expression" dxfId="5041" priority="4801">
      <formula>$A419="Loss"</formula>
    </cfRule>
    <cfRule type="expression" dxfId="5040" priority="4802">
      <formula>$A419="Profit"</formula>
    </cfRule>
  </conditionalFormatting>
  <conditionalFormatting sqref="C419">
    <cfRule type="expression" dxfId="5039" priority="4799">
      <formula>$A419="Loss"</formula>
    </cfRule>
    <cfRule type="expression" dxfId="5038" priority="4800">
      <formula>$A419="Profit"</formula>
    </cfRule>
  </conditionalFormatting>
  <conditionalFormatting sqref="H447:H463">
    <cfRule type="expression" dxfId="5037" priority="4795">
      <formula>$A447="Loss"</formula>
    </cfRule>
    <cfRule type="expression" dxfId="5036" priority="4796">
      <formula>$A447="Profit"</formula>
    </cfRule>
  </conditionalFormatting>
  <conditionalFormatting sqref="H450">
    <cfRule type="expression" dxfId="5035" priority="4793">
      <formula>$A450="Loss"</formula>
    </cfRule>
    <cfRule type="expression" dxfId="5034" priority="4794">
      <formula>$A450="Profit"</formula>
    </cfRule>
  </conditionalFormatting>
  <conditionalFormatting sqref="H451">
    <cfRule type="expression" dxfId="5033" priority="4791">
      <formula>$A451="Loss"</formula>
    </cfRule>
    <cfRule type="expression" dxfId="5032" priority="4792">
      <formula>$A451="Profit"</formula>
    </cfRule>
  </conditionalFormatting>
  <conditionalFormatting sqref="H451">
    <cfRule type="expression" dxfId="5031" priority="4789">
      <formula>$A451="Loss"</formula>
    </cfRule>
    <cfRule type="expression" dxfId="5030" priority="4790">
      <formula>$A451="Profit"</formula>
    </cfRule>
  </conditionalFormatting>
  <conditionalFormatting sqref="H452">
    <cfRule type="expression" dxfId="5029" priority="4787">
      <formula>$A452="Loss"</formula>
    </cfRule>
    <cfRule type="expression" dxfId="5028" priority="4788">
      <formula>$A452="Profit"</formula>
    </cfRule>
  </conditionalFormatting>
  <conditionalFormatting sqref="C448:C451 C453:C463">
    <cfRule type="expression" dxfId="5027" priority="4785">
      <formula>$A448="Loss"</formula>
    </cfRule>
    <cfRule type="expression" dxfId="5026" priority="4786">
      <formula>$A448="Profit"</formula>
    </cfRule>
  </conditionalFormatting>
  <conditionalFormatting sqref="C447">
    <cfRule type="expression" dxfId="5025" priority="4783">
      <formula>$A447="Loss"</formula>
    </cfRule>
    <cfRule type="expression" dxfId="5024" priority="4784">
      <formula>$A447="Profit"</formula>
    </cfRule>
  </conditionalFormatting>
  <conditionalFormatting sqref="C450">
    <cfRule type="expression" dxfId="5023" priority="4781">
      <formula>$A450="Loss"</formula>
    </cfRule>
    <cfRule type="expression" dxfId="5022" priority="4782">
      <formula>$A450="Profit"</formula>
    </cfRule>
  </conditionalFormatting>
  <conditionalFormatting sqref="C451">
    <cfRule type="expression" dxfId="5021" priority="4779">
      <formula>$A451="Loss"</formula>
    </cfRule>
    <cfRule type="expression" dxfId="5020" priority="4780">
      <formula>$A451="Profit"</formula>
    </cfRule>
  </conditionalFormatting>
  <conditionalFormatting sqref="C452">
    <cfRule type="expression" dxfId="5019" priority="4777">
      <formula>$A452="Loss"</formula>
    </cfRule>
    <cfRule type="expression" dxfId="5018" priority="4778">
      <formula>$A452="Profit"</formula>
    </cfRule>
  </conditionalFormatting>
  <conditionalFormatting sqref="C452">
    <cfRule type="expression" dxfId="5017" priority="4775">
      <formula>$A452="Loss"</formula>
    </cfRule>
    <cfRule type="expression" dxfId="5016" priority="4776">
      <formula>$A452="Profit"</formula>
    </cfRule>
  </conditionalFormatting>
  <conditionalFormatting sqref="E447:E462">
    <cfRule type="expression" dxfId="5015" priority="4773">
      <formula>$A447="Loss"</formula>
    </cfRule>
    <cfRule type="expression" dxfId="5014" priority="4774">
      <formula>$A447="Profit"</formula>
    </cfRule>
  </conditionalFormatting>
  <conditionalFormatting sqref="E450">
    <cfRule type="expression" dxfId="5013" priority="4771">
      <formula>$A450="Loss"</formula>
    </cfRule>
    <cfRule type="expression" dxfId="5012" priority="4772">
      <formula>$A450="Profit"</formula>
    </cfRule>
  </conditionalFormatting>
  <conditionalFormatting sqref="E451">
    <cfRule type="expression" dxfId="5011" priority="4769">
      <formula>$A451="Loss"</formula>
    </cfRule>
    <cfRule type="expression" dxfId="5010" priority="4770">
      <formula>$A451="Profit"</formula>
    </cfRule>
  </conditionalFormatting>
  <conditionalFormatting sqref="E451">
    <cfRule type="expression" dxfId="5009" priority="4767">
      <formula>$A451="Loss"</formula>
    </cfRule>
    <cfRule type="expression" dxfId="5008" priority="4768">
      <formula>$A451="Profit"</formula>
    </cfRule>
  </conditionalFormatting>
  <conditionalFormatting sqref="E452">
    <cfRule type="expression" dxfId="5007" priority="4765">
      <formula>$A452="Loss"</formula>
    </cfRule>
    <cfRule type="expression" dxfId="5006" priority="4766">
      <formula>$A452="Profit"</formula>
    </cfRule>
  </conditionalFormatting>
  <conditionalFormatting sqref="E463">
    <cfRule type="expression" dxfId="5005" priority="4763">
      <formula>$A463="Loss"</formula>
    </cfRule>
    <cfRule type="expression" dxfId="5004" priority="4764">
      <formula>$A463="Profit"</formula>
    </cfRule>
  </conditionalFormatting>
  <conditionalFormatting sqref="F447:F462">
    <cfRule type="expression" dxfId="5003" priority="4761">
      <formula>$A447="Loss"</formula>
    </cfRule>
    <cfRule type="expression" dxfId="5002" priority="4762">
      <formula>$A447="Profit"</formula>
    </cfRule>
  </conditionalFormatting>
  <conditionalFormatting sqref="F450">
    <cfRule type="expression" dxfId="5001" priority="4759">
      <formula>$A450="Loss"</formula>
    </cfRule>
    <cfRule type="expression" dxfId="5000" priority="4760">
      <formula>$A450="Profit"</formula>
    </cfRule>
  </conditionalFormatting>
  <conditionalFormatting sqref="F451">
    <cfRule type="expression" dxfId="4999" priority="4757">
      <formula>$A451="Loss"</formula>
    </cfRule>
    <cfRule type="expression" dxfId="4998" priority="4758">
      <formula>$A451="Profit"</formula>
    </cfRule>
  </conditionalFormatting>
  <conditionalFormatting sqref="F451">
    <cfRule type="expression" dxfId="4997" priority="4755">
      <formula>$A451="Loss"</formula>
    </cfRule>
    <cfRule type="expression" dxfId="4996" priority="4756">
      <formula>$A451="Profit"</formula>
    </cfRule>
  </conditionalFormatting>
  <conditionalFormatting sqref="F452">
    <cfRule type="expression" dxfId="4995" priority="4753">
      <formula>$A452="Loss"</formula>
    </cfRule>
    <cfRule type="expression" dxfId="4994" priority="4754">
      <formula>$A452="Profit"</formula>
    </cfRule>
  </conditionalFormatting>
  <conditionalFormatting sqref="F463">
    <cfRule type="expression" dxfId="4993" priority="4751">
      <formula>$A463="Loss"</formula>
    </cfRule>
    <cfRule type="expression" dxfId="4992" priority="4752">
      <formula>$A463="Profit"</formula>
    </cfRule>
  </conditionalFormatting>
  <conditionalFormatting sqref="G447:G463">
    <cfRule type="expression" dxfId="4991" priority="4749">
      <formula>$A447="Loss"</formula>
    </cfRule>
    <cfRule type="expression" dxfId="4990" priority="4750">
      <formula>$A447="Profit"</formula>
    </cfRule>
  </conditionalFormatting>
  <conditionalFormatting sqref="G450">
    <cfRule type="expression" dxfId="4989" priority="4747">
      <formula>$A450="Loss"</formula>
    </cfRule>
    <cfRule type="expression" dxfId="4988" priority="4748">
      <formula>$A450="Profit"</formula>
    </cfRule>
  </conditionalFormatting>
  <conditionalFormatting sqref="G451">
    <cfRule type="expression" dxfId="4987" priority="4745">
      <formula>$A451="Loss"</formula>
    </cfRule>
    <cfRule type="expression" dxfId="4986" priority="4746">
      <formula>$A451="Profit"</formula>
    </cfRule>
  </conditionalFormatting>
  <conditionalFormatting sqref="G451">
    <cfRule type="expression" dxfId="4985" priority="4743">
      <formula>$A451="Loss"</formula>
    </cfRule>
    <cfRule type="expression" dxfId="4984" priority="4744">
      <formula>$A451="Profit"</formula>
    </cfRule>
  </conditionalFormatting>
  <conditionalFormatting sqref="G452">
    <cfRule type="expression" dxfId="4983" priority="4741">
      <formula>$A452="Loss"</formula>
    </cfRule>
    <cfRule type="expression" dxfId="4982" priority="4742">
      <formula>$A452="Profit"</formula>
    </cfRule>
  </conditionalFormatting>
  <conditionalFormatting sqref="I447:I463">
    <cfRule type="expression" dxfId="4981" priority="4739">
      <formula>$A447="Loss"</formula>
    </cfRule>
    <cfRule type="expression" dxfId="4980" priority="4740">
      <formula>$A447="Profit"</formula>
    </cfRule>
  </conditionalFormatting>
  <conditionalFormatting sqref="I450">
    <cfRule type="expression" dxfId="4979" priority="4737">
      <formula>$A450="Loss"</formula>
    </cfRule>
    <cfRule type="expression" dxfId="4978" priority="4738">
      <formula>$A450="Profit"</formula>
    </cfRule>
  </conditionalFormatting>
  <conditionalFormatting sqref="I451">
    <cfRule type="expression" dxfId="4977" priority="4735">
      <formula>$A451="Loss"</formula>
    </cfRule>
    <cfRule type="expression" dxfId="4976" priority="4736">
      <formula>$A451="Profit"</formula>
    </cfRule>
  </conditionalFormatting>
  <conditionalFormatting sqref="I451">
    <cfRule type="expression" dxfId="4975" priority="4733">
      <formula>$A451="Loss"</formula>
    </cfRule>
    <cfRule type="expression" dxfId="4974" priority="4734">
      <formula>$A451="Profit"</formula>
    </cfRule>
  </conditionalFormatting>
  <conditionalFormatting sqref="I452">
    <cfRule type="expression" dxfId="4973" priority="4731">
      <formula>$A452="Loss"</formula>
    </cfRule>
    <cfRule type="expression" dxfId="4972" priority="4732">
      <formula>$A452="Profit"</formula>
    </cfRule>
  </conditionalFormatting>
  <conditionalFormatting sqref="K447:K462">
    <cfRule type="expression" dxfId="4971" priority="4729">
      <formula>$A447="Loss"</formula>
    </cfRule>
    <cfRule type="expression" dxfId="4970" priority="4730">
      <formula>$A447="Profit"</formula>
    </cfRule>
  </conditionalFormatting>
  <conditionalFormatting sqref="K450">
    <cfRule type="expression" dxfId="4969" priority="4727">
      <formula>$A450="Loss"</formula>
    </cfRule>
    <cfRule type="expression" dxfId="4968" priority="4728">
      <formula>$A450="Profit"</formula>
    </cfRule>
  </conditionalFormatting>
  <conditionalFormatting sqref="K451">
    <cfRule type="expression" dxfId="4967" priority="4725">
      <formula>$A451="Loss"</formula>
    </cfRule>
    <cfRule type="expression" dxfId="4966" priority="4726">
      <formula>$A451="Profit"</formula>
    </cfRule>
  </conditionalFormatting>
  <conditionalFormatting sqref="K451">
    <cfRule type="expression" dxfId="4965" priority="4723">
      <formula>$A451="Loss"</formula>
    </cfRule>
    <cfRule type="expression" dxfId="4964" priority="4724">
      <formula>$A451="Profit"</formula>
    </cfRule>
  </conditionalFormatting>
  <conditionalFormatting sqref="K452">
    <cfRule type="expression" dxfId="4963" priority="4721">
      <formula>$A452="Loss"</formula>
    </cfRule>
    <cfRule type="expression" dxfId="4962" priority="4722">
      <formula>$A452="Profit"</formula>
    </cfRule>
  </conditionalFormatting>
  <conditionalFormatting sqref="K463">
    <cfRule type="expression" dxfId="4961" priority="4719">
      <formula>$A463="Loss"</formula>
    </cfRule>
    <cfRule type="expression" dxfId="4960" priority="4720">
      <formula>$A463="Profit"</formula>
    </cfRule>
  </conditionalFormatting>
  <conditionalFormatting sqref="J447:J462">
    <cfRule type="expression" dxfId="4959" priority="4717">
      <formula>$A447="Loss"</formula>
    </cfRule>
    <cfRule type="expression" dxfId="4958" priority="4718">
      <formula>$A447="Profit"</formula>
    </cfRule>
  </conditionalFormatting>
  <conditionalFormatting sqref="J450">
    <cfRule type="expression" dxfId="4957" priority="4715">
      <formula>$A450="Loss"</formula>
    </cfRule>
    <cfRule type="expression" dxfId="4956" priority="4716">
      <formula>$A450="Profit"</formula>
    </cfRule>
  </conditionalFormatting>
  <conditionalFormatting sqref="J451">
    <cfRule type="expression" dxfId="4955" priority="4713">
      <formula>$A451="Loss"</formula>
    </cfRule>
    <cfRule type="expression" dxfId="4954" priority="4714">
      <formula>$A451="Profit"</formula>
    </cfRule>
  </conditionalFormatting>
  <conditionalFormatting sqref="J451">
    <cfRule type="expression" dxfId="4953" priority="4711">
      <formula>$A451="Loss"</formula>
    </cfRule>
    <cfRule type="expression" dxfId="4952" priority="4712">
      <formula>$A451="Profit"</formula>
    </cfRule>
  </conditionalFormatting>
  <conditionalFormatting sqref="J452">
    <cfRule type="expression" dxfId="4951" priority="4709">
      <formula>$A452="Loss"</formula>
    </cfRule>
    <cfRule type="expression" dxfId="4950" priority="4710">
      <formula>$A452="Profit"</formula>
    </cfRule>
  </conditionalFormatting>
  <conditionalFormatting sqref="J463">
    <cfRule type="expression" dxfId="4949" priority="4707">
      <formula>$A463="Loss"</formula>
    </cfRule>
    <cfRule type="expression" dxfId="4948" priority="4708">
      <formula>$A463="Profit"</formula>
    </cfRule>
  </conditionalFormatting>
  <conditionalFormatting sqref="L447:L462">
    <cfRule type="expression" dxfId="4947" priority="4705">
      <formula>$A447="Loss"</formula>
    </cfRule>
    <cfRule type="expression" dxfId="4946" priority="4706">
      <formula>$A447="Profit"</formula>
    </cfRule>
  </conditionalFormatting>
  <conditionalFormatting sqref="L450">
    <cfRule type="expression" dxfId="4945" priority="4703">
      <formula>$A450="Loss"</formula>
    </cfRule>
    <cfRule type="expression" dxfId="4944" priority="4704">
      <formula>$A450="Profit"</formula>
    </cfRule>
  </conditionalFormatting>
  <conditionalFormatting sqref="L451">
    <cfRule type="expression" dxfId="4943" priority="4701">
      <formula>$A451="Loss"</formula>
    </cfRule>
    <cfRule type="expression" dxfId="4942" priority="4702">
      <formula>$A451="Profit"</formula>
    </cfRule>
  </conditionalFormatting>
  <conditionalFormatting sqref="L451">
    <cfRule type="expression" dxfId="4941" priority="4699">
      <formula>$A451="Loss"</formula>
    </cfRule>
    <cfRule type="expression" dxfId="4940" priority="4700">
      <formula>$A451="Profit"</formula>
    </cfRule>
  </conditionalFormatting>
  <conditionalFormatting sqref="L452">
    <cfRule type="expression" dxfId="4939" priority="4697">
      <formula>$A452="Loss"</formula>
    </cfRule>
    <cfRule type="expression" dxfId="4938" priority="4698">
      <formula>$A452="Profit"</formula>
    </cfRule>
  </conditionalFormatting>
  <conditionalFormatting sqref="L463">
    <cfRule type="expression" dxfId="4937" priority="4695">
      <formula>$A463="Loss"</formula>
    </cfRule>
    <cfRule type="expression" dxfId="4936" priority="4696">
      <formula>$A463="Profit"</formula>
    </cfRule>
  </conditionalFormatting>
  <conditionalFormatting sqref="M447:N463">
    <cfRule type="expression" dxfId="4935" priority="4693">
      <formula>$A447="Loss"</formula>
    </cfRule>
    <cfRule type="expression" dxfId="4934" priority="4694">
      <formula>$A447="Profit"</formula>
    </cfRule>
  </conditionalFormatting>
  <conditionalFormatting sqref="M450:N450">
    <cfRule type="expression" dxfId="4933" priority="4691">
      <formula>$A450="Loss"</formula>
    </cfRule>
    <cfRule type="expression" dxfId="4932" priority="4692">
      <formula>$A450="Profit"</formula>
    </cfRule>
  </conditionalFormatting>
  <conditionalFormatting sqref="M451:N451">
    <cfRule type="expression" dxfId="4931" priority="4689">
      <formula>$A451="Loss"</formula>
    </cfRule>
    <cfRule type="expression" dxfId="4930" priority="4690">
      <formula>$A451="Profit"</formula>
    </cfRule>
  </conditionalFormatting>
  <conditionalFormatting sqref="M451:N451">
    <cfRule type="expression" dxfId="4929" priority="4687">
      <formula>$A451="Loss"</formula>
    </cfRule>
    <cfRule type="expression" dxfId="4928" priority="4688">
      <formula>$A451="Profit"</formula>
    </cfRule>
  </conditionalFormatting>
  <conditionalFormatting sqref="M452:N452">
    <cfRule type="expression" dxfId="4927" priority="4685">
      <formula>$A452="Loss"</formula>
    </cfRule>
    <cfRule type="expression" dxfId="4926" priority="4686">
      <formula>$A452="Profit"</formula>
    </cfRule>
  </conditionalFormatting>
  <conditionalFormatting sqref="C471:C473 C475:C483 C486:C487 C489:C495">
    <cfRule type="expression" dxfId="4925" priority="4681">
      <formula>$A471="Loss"</formula>
    </cfRule>
    <cfRule type="expression" dxfId="4924" priority="4682">
      <formula>$A471="Profit"</formula>
    </cfRule>
  </conditionalFormatting>
  <conditionalFormatting sqref="C472:C473">
    <cfRule type="expression" dxfId="4923" priority="4679">
      <formula>$A472="Loss"</formula>
    </cfRule>
    <cfRule type="expression" dxfId="4922" priority="4680">
      <formula>$A472="Profit"</formula>
    </cfRule>
  </conditionalFormatting>
  <conditionalFormatting sqref="C476 C478 C480">
    <cfRule type="expression" dxfId="4921" priority="4677">
      <formula>$A476="Loss"</formula>
    </cfRule>
    <cfRule type="expression" dxfId="4920" priority="4678">
      <formula>$A476="Profit"</formula>
    </cfRule>
  </conditionalFormatting>
  <conditionalFormatting sqref="C475 C477 C479 C481">
    <cfRule type="expression" dxfId="4919" priority="4675">
      <formula>$A475="Loss"</formula>
    </cfRule>
    <cfRule type="expression" dxfId="4918" priority="4676">
      <formula>$A475="Profit"</formula>
    </cfRule>
  </conditionalFormatting>
  <conditionalFormatting sqref="C474">
    <cfRule type="expression" dxfId="4917" priority="4673">
      <formula>$A474="Loss"</formula>
    </cfRule>
    <cfRule type="expression" dxfId="4916" priority="4674">
      <formula>$A474="Profit"</formula>
    </cfRule>
  </conditionalFormatting>
  <conditionalFormatting sqref="C474">
    <cfRule type="expression" dxfId="4915" priority="4671">
      <formula>$A474="Loss"</formula>
    </cfRule>
    <cfRule type="expression" dxfId="4914" priority="4672">
      <formula>$A474="Profit"</formula>
    </cfRule>
  </conditionalFormatting>
  <conditionalFormatting sqref="C480">
    <cfRule type="expression" dxfId="4913" priority="4669">
      <formula>$A480="Loss"</formula>
    </cfRule>
    <cfRule type="expression" dxfId="4912" priority="4670">
      <formula>$A480="Profit"</formula>
    </cfRule>
  </conditionalFormatting>
  <conditionalFormatting sqref="C480">
    <cfRule type="expression" dxfId="4911" priority="4667">
      <formula>$A480="Loss"</formula>
    </cfRule>
    <cfRule type="expression" dxfId="4910" priority="4668">
      <formula>$A480="Profit"</formula>
    </cfRule>
  </conditionalFormatting>
  <conditionalFormatting sqref="C483">
    <cfRule type="expression" dxfId="4909" priority="3755">
      <formula>$A483="Loss"</formula>
    </cfRule>
    <cfRule type="expression" dxfId="4908" priority="3756">
      <formula>$A483="Profit"</formula>
    </cfRule>
  </conditionalFormatting>
  <conditionalFormatting sqref="C475 C477 C481">
    <cfRule type="expression" dxfId="4907" priority="4665">
      <formula>$A475="Loss"</formula>
    </cfRule>
    <cfRule type="expression" dxfId="4906" priority="4666">
      <formula>$A475="Profit"</formula>
    </cfRule>
  </conditionalFormatting>
  <conditionalFormatting sqref="C476 C478 C480">
    <cfRule type="expression" dxfId="4905" priority="4663">
      <formula>$A476="Loss"</formula>
    </cfRule>
    <cfRule type="expression" dxfId="4904" priority="4664">
      <formula>$A476="Profit"</formula>
    </cfRule>
  </conditionalFormatting>
  <conditionalFormatting sqref="C479">
    <cfRule type="expression" dxfId="4903" priority="4661">
      <formula>$A479="Loss"</formula>
    </cfRule>
    <cfRule type="expression" dxfId="4902" priority="4662">
      <formula>$A479="Profit"</formula>
    </cfRule>
  </conditionalFormatting>
  <conditionalFormatting sqref="C479">
    <cfRule type="expression" dxfId="4901" priority="4659">
      <formula>$A479="Loss"</formula>
    </cfRule>
    <cfRule type="expression" dxfId="4900" priority="4660">
      <formula>$A479="Profit"</formula>
    </cfRule>
  </conditionalFormatting>
  <conditionalFormatting sqref="C477 C479 C481">
    <cfRule type="expression" dxfId="4899" priority="4657">
      <formula>$A477="Loss"</formula>
    </cfRule>
    <cfRule type="expression" dxfId="4898" priority="4658">
      <formula>$A477="Profit"</formula>
    </cfRule>
  </conditionalFormatting>
  <conditionalFormatting sqref="C476 C478 C480">
    <cfRule type="expression" dxfId="4897" priority="4655">
      <formula>$A476="Loss"</formula>
    </cfRule>
    <cfRule type="expression" dxfId="4896" priority="4656">
      <formula>$A476="Profit"</formula>
    </cfRule>
  </conditionalFormatting>
  <conditionalFormatting sqref="C479">
    <cfRule type="expression" dxfId="4895" priority="4653">
      <formula>$A479="Loss"</formula>
    </cfRule>
    <cfRule type="expression" dxfId="4894" priority="4654">
      <formula>$A479="Profit"</formula>
    </cfRule>
  </conditionalFormatting>
  <conditionalFormatting sqref="C479">
    <cfRule type="expression" dxfId="4893" priority="4651">
      <formula>$A479="Loss"</formula>
    </cfRule>
    <cfRule type="expression" dxfId="4892" priority="4652">
      <formula>$A479="Profit"</formula>
    </cfRule>
  </conditionalFormatting>
  <conditionalFormatting sqref="C476 C480">
    <cfRule type="expression" dxfId="4891" priority="4649">
      <formula>$A476="Loss"</formula>
    </cfRule>
    <cfRule type="expression" dxfId="4890" priority="4650">
      <formula>$A476="Profit"</formula>
    </cfRule>
  </conditionalFormatting>
  <conditionalFormatting sqref="C477 C479 C481">
    <cfRule type="expression" dxfId="4889" priority="4647">
      <formula>$A477="Loss"</formula>
    </cfRule>
    <cfRule type="expression" dxfId="4888" priority="4648">
      <formula>$A477="Profit"</formula>
    </cfRule>
  </conditionalFormatting>
  <conditionalFormatting sqref="C478">
    <cfRule type="expression" dxfId="4887" priority="4645">
      <formula>$A478="Loss"</formula>
    </cfRule>
    <cfRule type="expression" dxfId="4886" priority="4646">
      <formula>$A478="Profit"</formula>
    </cfRule>
  </conditionalFormatting>
  <conditionalFormatting sqref="C478">
    <cfRule type="expression" dxfId="4885" priority="4643">
      <formula>$A478="Loss"</formula>
    </cfRule>
    <cfRule type="expression" dxfId="4884" priority="4644">
      <formula>$A478="Profit"</formula>
    </cfRule>
  </conditionalFormatting>
  <conditionalFormatting sqref="C479">
    <cfRule type="expression" dxfId="4883" priority="4641">
      <formula>$A479="Loss"</formula>
    </cfRule>
    <cfRule type="expression" dxfId="4882" priority="4642">
      <formula>$A479="Profit"</formula>
    </cfRule>
  </conditionalFormatting>
  <conditionalFormatting sqref="C478 C480">
    <cfRule type="expression" dxfId="4881" priority="4639">
      <formula>$A478="Loss"</formula>
    </cfRule>
    <cfRule type="expression" dxfId="4880" priority="4640">
      <formula>$A478="Profit"</formula>
    </cfRule>
  </conditionalFormatting>
  <conditionalFormatting sqref="C479">
    <cfRule type="expression" dxfId="4879" priority="4637">
      <formula>$A479="Loss"</formula>
    </cfRule>
    <cfRule type="expression" dxfId="4878" priority="4638">
      <formula>$A479="Profit"</formula>
    </cfRule>
  </conditionalFormatting>
  <conditionalFormatting sqref="C479">
    <cfRule type="expression" dxfId="4877" priority="4635">
      <formula>$A479="Loss"</formula>
    </cfRule>
    <cfRule type="expression" dxfId="4876" priority="4636">
      <formula>$A479="Profit"</formula>
    </cfRule>
  </conditionalFormatting>
  <conditionalFormatting sqref="C480">
    <cfRule type="expression" dxfId="4875" priority="4633">
      <formula>$A480="Loss"</formula>
    </cfRule>
    <cfRule type="expression" dxfId="4874" priority="4634">
      <formula>$A480="Profit"</formula>
    </cfRule>
  </conditionalFormatting>
  <conditionalFormatting sqref="C479">
    <cfRule type="expression" dxfId="4873" priority="4631">
      <formula>$A479="Loss"</formula>
    </cfRule>
    <cfRule type="expression" dxfId="4872" priority="4632">
      <formula>$A479="Profit"</formula>
    </cfRule>
  </conditionalFormatting>
  <conditionalFormatting sqref="C478">
    <cfRule type="expression" dxfId="4871" priority="4629">
      <formula>$A478="Loss"</formula>
    </cfRule>
    <cfRule type="expression" dxfId="4870" priority="4630">
      <formula>$A478="Profit"</formula>
    </cfRule>
  </conditionalFormatting>
  <conditionalFormatting sqref="C478">
    <cfRule type="expression" dxfId="4869" priority="4627">
      <formula>$A478="Loss"</formula>
    </cfRule>
    <cfRule type="expression" dxfId="4868" priority="4628">
      <formula>$A478="Profit"</formula>
    </cfRule>
  </conditionalFormatting>
  <conditionalFormatting sqref="C478 C480">
    <cfRule type="expression" dxfId="4867" priority="4625">
      <formula>$A478="Loss"</formula>
    </cfRule>
    <cfRule type="expression" dxfId="4866" priority="4626">
      <formula>$A478="Profit"</formula>
    </cfRule>
  </conditionalFormatting>
  <conditionalFormatting sqref="C479">
    <cfRule type="expression" dxfId="4865" priority="4623">
      <formula>$A479="Loss"</formula>
    </cfRule>
    <cfRule type="expression" dxfId="4864" priority="4624">
      <formula>$A479="Profit"</formula>
    </cfRule>
  </conditionalFormatting>
  <conditionalFormatting sqref="C478">
    <cfRule type="expression" dxfId="4863" priority="4621">
      <formula>$A478="Loss"</formula>
    </cfRule>
    <cfRule type="expression" dxfId="4862" priority="4622">
      <formula>$A478="Profit"</formula>
    </cfRule>
  </conditionalFormatting>
  <conditionalFormatting sqref="C478">
    <cfRule type="expression" dxfId="4861" priority="4619">
      <formula>$A478="Loss"</formula>
    </cfRule>
    <cfRule type="expression" dxfId="4860" priority="4620">
      <formula>$A478="Profit"</formula>
    </cfRule>
  </conditionalFormatting>
  <conditionalFormatting sqref="C479">
    <cfRule type="expression" dxfId="4859" priority="4617">
      <formula>$A479="Loss"</formula>
    </cfRule>
    <cfRule type="expression" dxfId="4858" priority="4618">
      <formula>$A479="Profit"</formula>
    </cfRule>
  </conditionalFormatting>
  <conditionalFormatting sqref="C478 C480">
    <cfRule type="expression" dxfId="4857" priority="4615">
      <formula>$A478="Loss"</formula>
    </cfRule>
    <cfRule type="expression" dxfId="4856" priority="4616">
      <formula>$A478="Profit"</formula>
    </cfRule>
  </conditionalFormatting>
  <conditionalFormatting sqref="C482">
    <cfRule type="expression" dxfId="4855" priority="4613">
      <formula>$A482="Loss"</formula>
    </cfRule>
    <cfRule type="expression" dxfId="4854" priority="4614">
      <formula>$A482="Profit"</formula>
    </cfRule>
  </conditionalFormatting>
  <conditionalFormatting sqref="C482">
    <cfRule type="expression" dxfId="4853" priority="4611">
      <formula>$A482="Loss"</formula>
    </cfRule>
    <cfRule type="expression" dxfId="4852" priority="4612">
      <formula>$A482="Profit"</formula>
    </cfRule>
  </conditionalFormatting>
  <conditionalFormatting sqref="C482">
    <cfRule type="expression" dxfId="4851" priority="4609">
      <formula>$A482="Loss"</formula>
    </cfRule>
    <cfRule type="expression" dxfId="4850" priority="4610">
      <formula>$A482="Profit"</formula>
    </cfRule>
  </conditionalFormatting>
  <conditionalFormatting sqref="C482">
    <cfRule type="expression" dxfId="4849" priority="4607">
      <formula>$A482="Loss"</formula>
    </cfRule>
    <cfRule type="expression" dxfId="4848" priority="4608">
      <formula>$A482="Profit"</formula>
    </cfRule>
  </conditionalFormatting>
  <conditionalFormatting sqref="C482">
    <cfRule type="expression" dxfId="4847" priority="4605">
      <formula>$A482="Loss"</formula>
    </cfRule>
    <cfRule type="expression" dxfId="4846" priority="4606">
      <formula>$A482="Profit"</formula>
    </cfRule>
  </conditionalFormatting>
  <conditionalFormatting sqref="C483">
    <cfRule type="expression" dxfId="4845" priority="4603">
      <formula>$A483="Loss"</formula>
    </cfRule>
    <cfRule type="expression" dxfId="4844" priority="4604">
      <formula>$A483="Profit"</formula>
    </cfRule>
  </conditionalFormatting>
  <conditionalFormatting sqref="C483">
    <cfRule type="expression" dxfId="4843" priority="4601">
      <formula>$A483="Loss"</formula>
    </cfRule>
    <cfRule type="expression" dxfId="4842" priority="4602">
      <formula>$A483="Profit"</formula>
    </cfRule>
  </conditionalFormatting>
  <conditionalFormatting sqref="C483">
    <cfRule type="expression" dxfId="4841" priority="4599">
      <formula>$A483="Loss"</formula>
    </cfRule>
    <cfRule type="expression" dxfId="4840" priority="4600">
      <formula>$A483="Profit"</formula>
    </cfRule>
  </conditionalFormatting>
  <conditionalFormatting sqref="C483">
    <cfRule type="expression" dxfId="4839" priority="4597">
      <formula>$A483="Loss"</formula>
    </cfRule>
    <cfRule type="expression" dxfId="4838" priority="4598">
      <formula>$A483="Profit"</formula>
    </cfRule>
  </conditionalFormatting>
  <conditionalFormatting sqref="C483">
    <cfRule type="expression" dxfId="4837" priority="4595">
      <formula>$A483="Loss"</formula>
    </cfRule>
    <cfRule type="expression" dxfId="4836" priority="4596">
      <formula>$A483="Profit"</formula>
    </cfRule>
  </conditionalFormatting>
  <conditionalFormatting sqref="C484">
    <cfRule type="expression" dxfId="4835" priority="4593">
      <formula>$A484="Loss"</formula>
    </cfRule>
    <cfRule type="expression" dxfId="4834" priority="4594">
      <formula>$A484="Profit"</formula>
    </cfRule>
  </conditionalFormatting>
  <conditionalFormatting sqref="C484">
    <cfRule type="expression" dxfId="4833" priority="4591">
      <formula>$A484="Loss"</formula>
    </cfRule>
    <cfRule type="expression" dxfId="4832" priority="4592">
      <formula>$A484="Profit"</formula>
    </cfRule>
  </conditionalFormatting>
  <conditionalFormatting sqref="C484">
    <cfRule type="expression" dxfId="4831" priority="4589">
      <formula>$A484="Loss"</formula>
    </cfRule>
    <cfRule type="expression" dxfId="4830" priority="4590">
      <formula>$A484="Profit"</formula>
    </cfRule>
  </conditionalFormatting>
  <conditionalFormatting sqref="C484">
    <cfRule type="expression" dxfId="4829" priority="4587">
      <formula>$A484="Loss"</formula>
    </cfRule>
    <cfRule type="expression" dxfId="4828" priority="4588">
      <formula>$A484="Profit"</formula>
    </cfRule>
  </conditionalFormatting>
  <conditionalFormatting sqref="C484">
    <cfRule type="expression" dxfId="4827" priority="4585">
      <formula>$A484="Loss"</formula>
    </cfRule>
    <cfRule type="expression" dxfId="4826" priority="4586">
      <formula>$A484="Profit"</formula>
    </cfRule>
  </conditionalFormatting>
  <conditionalFormatting sqref="C485">
    <cfRule type="expression" dxfId="4825" priority="4583">
      <formula>$A485="Loss"</formula>
    </cfRule>
    <cfRule type="expression" dxfId="4824" priority="4584">
      <formula>$A485="Profit"</formula>
    </cfRule>
  </conditionalFormatting>
  <conditionalFormatting sqref="C485">
    <cfRule type="expression" dxfId="4823" priority="4581">
      <formula>$A485="Loss"</formula>
    </cfRule>
    <cfRule type="expression" dxfId="4822" priority="4582">
      <formula>$A485="Profit"</formula>
    </cfRule>
  </conditionalFormatting>
  <conditionalFormatting sqref="C485">
    <cfRule type="expression" dxfId="4821" priority="4579">
      <formula>$A485="Loss"</formula>
    </cfRule>
    <cfRule type="expression" dxfId="4820" priority="4580">
      <formula>$A485="Profit"</formula>
    </cfRule>
  </conditionalFormatting>
  <conditionalFormatting sqref="C485">
    <cfRule type="expression" dxfId="4819" priority="4577">
      <formula>$A485="Loss"</formula>
    </cfRule>
    <cfRule type="expression" dxfId="4818" priority="4578">
      <formula>$A485="Profit"</formula>
    </cfRule>
  </conditionalFormatting>
  <conditionalFormatting sqref="C485">
    <cfRule type="expression" dxfId="4817" priority="4575">
      <formula>$A485="Loss"</formula>
    </cfRule>
    <cfRule type="expression" dxfId="4816" priority="4576">
      <formula>$A485="Profit"</formula>
    </cfRule>
  </conditionalFormatting>
  <conditionalFormatting sqref="C486">
    <cfRule type="expression" dxfId="4815" priority="4573">
      <formula>$A486="Loss"</formula>
    </cfRule>
    <cfRule type="expression" dxfId="4814" priority="4574">
      <formula>$A486="Profit"</formula>
    </cfRule>
  </conditionalFormatting>
  <conditionalFormatting sqref="C486">
    <cfRule type="expression" dxfId="4813" priority="4571">
      <formula>$A486="Loss"</formula>
    </cfRule>
    <cfRule type="expression" dxfId="4812" priority="4572">
      <formula>$A486="Profit"</formula>
    </cfRule>
  </conditionalFormatting>
  <conditionalFormatting sqref="C486">
    <cfRule type="expression" dxfId="4811" priority="4569">
      <formula>$A486="Loss"</formula>
    </cfRule>
    <cfRule type="expression" dxfId="4810" priority="4570">
      <formula>$A486="Profit"</formula>
    </cfRule>
  </conditionalFormatting>
  <conditionalFormatting sqref="C486">
    <cfRule type="expression" dxfId="4809" priority="4567">
      <formula>$A486="Loss"</formula>
    </cfRule>
    <cfRule type="expression" dxfId="4808" priority="4568">
      <formula>$A486="Profit"</formula>
    </cfRule>
  </conditionalFormatting>
  <conditionalFormatting sqref="C486">
    <cfRule type="expression" dxfId="4807" priority="4565">
      <formula>$A486="Loss"</formula>
    </cfRule>
    <cfRule type="expression" dxfId="4806" priority="4566">
      <formula>$A486="Profit"</formula>
    </cfRule>
  </conditionalFormatting>
  <conditionalFormatting sqref="C487">
    <cfRule type="expression" dxfId="4805" priority="4563">
      <formula>$A487="Loss"</formula>
    </cfRule>
    <cfRule type="expression" dxfId="4804" priority="4564">
      <formula>$A487="Profit"</formula>
    </cfRule>
  </conditionalFormatting>
  <conditionalFormatting sqref="C487">
    <cfRule type="expression" dxfId="4803" priority="4561">
      <formula>$A487="Loss"</formula>
    </cfRule>
    <cfRule type="expression" dxfId="4802" priority="4562">
      <formula>$A487="Profit"</formula>
    </cfRule>
  </conditionalFormatting>
  <conditionalFormatting sqref="C487">
    <cfRule type="expression" dxfId="4801" priority="4559">
      <formula>$A487="Loss"</formula>
    </cfRule>
    <cfRule type="expression" dxfId="4800" priority="4560">
      <formula>$A487="Profit"</formula>
    </cfRule>
  </conditionalFormatting>
  <conditionalFormatting sqref="C487">
    <cfRule type="expression" dxfId="4799" priority="4557">
      <formula>$A487="Loss"</formula>
    </cfRule>
    <cfRule type="expression" dxfId="4798" priority="4558">
      <formula>$A487="Profit"</formula>
    </cfRule>
  </conditionalFormatting>
  <conditionalFormatting sqref="C487">
    <cfRule type="expression" dxfId="4797" priority="4555">
      <formula>$A487="Loss"</formula>
    </cfRule>
    <cfRule type="expression" dxfId="4796" priority="4556">
      <formula>$A487="Profit"</formula>
    </cfRule>
  </conditionalFormatting>
  <conditionalFormatting sqref="C482">
    <cfRule type="expression" dxfId="4795" priority="4553">
      <formula>$A482="Loss"</formula>
    </cfRule>
    <cfRule type="expression" dxfId="4794" priority="4554">
      <formula>$A482="Profit"</formula>
    </cfRule>
  </conditionalFormatting>
  <conditionalFormatting sqref="C482">
    <cfRule type="expression" dxfId="4793" priority="4551">
      <formula>$A482="Loss"</formula>
    </cfRule>
    <cfRule type="expression" dxfId="4792" priority="4552">
      <formula>$A482="Profit"</formula>
    </cfRule>
  </conditionalFormatting>
  <conditionalFormatting sqref="C482">
    <cfRule type="expression" dxfId="4791" priority="4549">
      <formula>$A482="Loss"</formula>
    </cfRule>
    <cfRule type="expression" dxfId="4790" priority="4550">
      <formula>$A482="Profit"</formula>
    </cfRule>
  </conditionalFormatting>
  <conditionalFormatting sqref="C482">
    <cfRule type="expression" dxfId="4789" priority="4547">
      <formula>$A482="Loss"</formula>
    </cfRule>
    <cfRule type="expression" dxfId="4788" priority="4548">
      <formula>$A482="Profit"</formula>
    </cfRule>
  </conditionalFormatting>
  <conditionalFormatting sqref="C483">
    <cfRule type="expression" dxfId="4787" priority="4545">
      <formula>$A483="Loss"</formula>
    </cfRule>
    <cfRule type="expression" dxfId="4786" priority="4546">
      <formula>$A483="Profit"</formula>
    </cfRule>
  </conditionalFormatting>
  <conditionalFormatting sqref="C483">
    <cfRule type="expression" dxfId="4785" priority="4543">
      <formula>$A483="Loss"</formula>
    </cfRule>
    <cfRule type="expression" dxfId="4784" priority="4544">
      <formula>$A483="Profit"</formula>
    </cfRule>
  </conditionalFormatting>
  <conditionalFormatting sqref="C483">
    <cfRule type="expression" dxfId="4783" priority="4541">
      <formula>$A483="Loss"</formula>
    </cfRule>
    <cfRule type="expression" dxfId="4782" priority="4542">
      <formula>$A483="Profit"</formula>
    </cfRule>
  </conditionalFormatting>
  <conditionalFormatting sqref="C483">
    <cfRule type="expression" dxfId="4781" priority="4539">
      <formula>$A483="Loss"</formula>
    </cfRule>
    <cfRule type="expression" dxfId="4780" priority="4540">
      <formula>$A483="Profit"</formula>
    </cfRule>
  </conditionalFormatting>
  <conditionalFormatting sqref="C483">
    <cfRule type="expression" dxfId="4779" priority="4537">
      <formula>$A483="Loss"</formula>
    </cfRule>
    <cfRule type="expression" dxfId="4778" priority="4538">
      <formula>$A483="Profit"</formula>
    </cfRule>
  </conditionalFormatting>
  <conditionalFormatting sqref="C484">
    <cfRule type="expression" dxfId="4777" priority="4535">
      <formula>$A484="Loss"</formula>
    </cfRule>
    <cfRule type="expression" dxfId="4776" priority="4536">
      <formula>$A484="Profit"</formula>
    </cfRule>
  </conditionalFormatting>
  <conditionalFormatting sqref="C484">
    <cfRule type="expression" dxfId="4775" priority="4533">
      <formula>$A484="Loss"</formula>
    </cfRule>
    <cfRule type="expression" dxfId="4774" priority="4534">
      <formula>$A484="Profit"</formula>
    </cfRule>
  </conditionalFormatting>
  <conditionalFormatting sqref="C484">
    <cfRule type="expression" dxfId="4773" priority="4531">
      <formula>$A484="Loss"</formula>
    </cfRule>
    <cfRule type="expression" dxfId="4772" priority="4532">
      <formula>$A484="Profit"</formula>
    </cfRule>
  </conditionalFormatting>
  <conditionalFormatting sqref="C484">
    <cfRule type="expression" dxfId="4771" priority="4529">
      <formula>$A484="Loss"</formula>
    </cfRule>
    <cfRule type="expression" dxfId="4770" priority="4530">
      <formula>$A484="Profit"</formula>
    </cfRule>
  </conditionalFormatting>
  <conditionalFormatting sqref="C484">
    <cfRule type="expression" dxfId="4769" priority="4527">
      <formula>$A484="Loss"</formula>
    </cfRule>
    <cfRule type="expression" dxfId="4768" priority="4528">
      <formula>$A484="Profit"</formula>
    </cfRule>
  </conditionalFormatting>
  <conditionalFormatting sqref="C485">
    <cfRule type="expression" dxfId="4767" priority="4525">
      <formula>$A485="Loss"</formula>
    </cfRule>
    <cfRule type="expression" dxfId="4766" priority="4526">
      <formula>$A485="Profit"</formula>
    </cfRule>
  </conditionalFormatting>
  <conditionalFormatting sqref="C485">
    <cfRule type="expression" dxfId="4765" priority="4523">
      <formula>$A485="Loss"</formula>
    </cfRule>
    <cfRule type="expression" dxfId="4764" priority="4524">
      <formula>$A485="Profit"</formula>
    </cfRule>
  </conditionalFormatting>
  <conditionalFormatting sqref="C485">
    <cfRule type="expression" dxfId="4763" priority="4521">
      <formula>$A485="Loss"</formula>
    </cfRule>
    <cfRule type="expression" dxfId="4762" priority="4522">
      <formula>$A485="Profit"</formula>
    </cfRule>
  </conditionalFormatting>
  <conditionalFormatting sqref="C485">
    <cfRule type="expression" dxfId="4761" priority="4519">
      <formula>$A485="Loss"</formula>
    </cfRule>
    <cfRule type="expression" dxfId="4760" priority="4520">
      <formula>$A485="Profit"</formula>
    </cfRule>
  </conditionalFormatting>
  <conditionalFormatting sqref="C485">
    <cfRule type="expression" dxfId="4759" priority="4517">
      <formula>$A485="Loss"</formula>
    </cfRule>
    <cfRule type="expression" dxfId="4758" priority="4518">
      <formula>$A485="Profit"</formula>
    </cfRule>
  </conditionalFormatting>
  <conditionalFormatting sqref="C486">
    <cfRule type="expression" dxfId="4757" priority="4515">
      <formula>$A486="Loss"</formula>
    </cfRule>
    <cfRule type="expression" dxfId="4756" priority="4516">
      <formula>$A486="Profit"</formula>
    </cfRule>
  </conditionalFormatting>
  <conditionalFormatting sqref="C486">
    <cfRule type="expression" dxfId="4755" priority="4513">
      <formula>$A486="Loss"</formula>
    </cfRule>
    <cfRule type="expression" dxfId="4754" priority="4514">
      <formula>$A486="Profit"</formula>
    </cfRule>
  </conditionalFormatting>
  <conditionalFormatting sqref="C486">
    <cfRule type="expression" dxfId="4753" priority="4511">
      <formula>$A486="Loss"</formula>
    </cfRule>
    <cfRule type="expression" dxfId="4752" priority="4512">
      <formula>$A486="Profit"</formula>
    </cfRule>
  </conditionalFormatting>
  <conditionalFormatting sqref="C486">
    <cfRule type="expression" dxfId="4751" priority="4509">
      <formula>$A486="Loss"</formula>
    </cfRule>
    <cfRule type="expression" dxfId="4750" priority="4510">
      <formula>$A486="Profit"</formula>
    </cfRule>
  </conditionalFormatting>
  <conditionalFormatting sqref="C486">
    <cfRule type="expression" dxfId="4749" priority="4507">
      <formula>$A486="Loss"</formula>
    </cfRule>
    <cfRule type="expression" dxfId="4748" priority="4508">
      <formula>$A486="Profit"</formula>
    </cfRule>
  </conditionalFormatting>
  <conditionalFormatting sqref="C487">
    <cfRule type="expression" dxfId="4747" priority="4505">
      <formula>$A487="Loss"</formula>
    </cfRule>
    <cfRule type="expression" dxfId="4746" priority="4506">
      <formula>$A487="Profit"</formula>
    </cfRule>
  </conditionalFormatting>
  <conditionalFormatting sqref="C487">
    <cfRule type="expression" dxfId="4745" priority="4503">
      <formula>$A487="Loss"</formula>
    </cfRule>
    <cfRule type="expression" dxfId="4744" priority="4504">
      <formula>$A487="Profit"</formula>
    </cfRule>
  </conditionalFormatting>
  <conditionalFormatting sqref="C487">
    <cfRule type="expression" dxfId="4743" priority="4501">
      <formula>$A487="Loss"</formula>
    </cfRule>
    <cfRule type="expression" dxfId="4742" priority="4502">
      <formula>$A487="Profit"</formula>
    </cfRule>
  </conditionalFormatting>
  <conditionalFormatting sqref="C487">
    <cfRule type="expression" dxfId="4741" priority="4499">
      <formula>$A487="Loss"</formula>
    </cfRule>
    <cfRule type="expression" dxfId="4740" priority="4500">
      <formula>$A487="Profit"</formula>
    </cfRule>
  </conditionalFormatting>
  <conditionalFormatting sqref="C487">
    <cfRule type="expression" dxfId="4739" priority="4497">
      <formula>$A487="Loss"</formula>
    </cfRule>
    <cfRule type="expression" dxfId="4738" priority="4498">
      <formula>$A487="Profit"</formula>
    </cfRule>
  </conditionalFormatting>
  <conditionalFormatting sqref="C489">
    <cfRule type="expression" dxfId="4737" priority="4385">
      <formula>$A489="Loss"</formula>
    </cfRule>
    <cfRule type="expression" dxfId="4736" priority="4386">
      <formula>$A489="Profit"</formula>
    </cfRule>
  </conditionalFormatting>
  <conditionalFormatting sqref="C489">
    <cfRule type="expression" dxfId="4735" priority="4383">
      <formula>$A489="Loss"</formula>
    </cfRule>
    <cfRule type="expression" dxfId="4734" priority="4384">
      <formula>$A489="Profit"</formula>
    </cfRule>
  </conditionalFormatting>
  <conditionalFormatting sqref="C489">
    <cfRule type="expression" dxfId="4733" priority="4381">
      <formula>$A489="Loss"</formula>
    </cfRule>
    <cfRule type="expression" dxfId="4732" priority="4382">
      <formula>$A489="Profit"</formula>
    </cfRule>
  </conditionalFormatting>
  <conditionalFormatting sqref="C489">
    <cfRule type="expression" dxfId="4731" priority="4379">
      <formula>$A489="Loss"</formula>
    </cfRule>
    <cfRule type="expression" dxfId="4730" priority="4380">
      <formula>$A489="Profit"</formula>
    </cfRule>
  </conditionalFormatting>
  <conditionalFormatting sqref="C489">
    <cfRule type="expression" dxfId="4729" priority="4377">
      <formula>$A489="Loss"</formula>
    </cfRule>
    <cfRule type="expression" dxfId="4728" priority="4378">
      <formula>$A489="Profit"</formula>
    </cfRule>
  </conditionalFormatting>
  <conditionalFormatting sqref="C482">
    <cfRule type="expression" dxfId="4727" priority="4375">
      <formula>$A482="Loss"</formula>
    </cfRule>
    <cfRule type="expression" dxfId="4726" priority="4376">
      <formula>$A482="Profit"</formula>
    </cfRule>
  </conditionalFormatting>
  <conditionalFormatting sqref="C482">
    <cfRule type="expression" dxfId="4725" priority="4373">
      <formula>$A482="Loss"</formula>
    </cfRule>
    <cfRule type="expression" dxfId="4724" priority="4374">
      <formula>$A482="Profit"</formula>
    </cfRule>
  </conditionalFormatting>
  <conditionalFormatting sqref="C482">
    <cfRule type="expression" dxfId="4723" priority="4371">
      <formula>$A482="Loss"</formula>
    </cfRule>
    <cfRule type="expression" dxfId="4722" priority="4372">
      <formula>$A482="Profit"</formula>
    </cfRule>
  </conditionalFormatting>
  <conditionalFormatting sqref="C482">
    <cfRule type="expression" dxfId="4721" priority="4369">
      <formula>$A482="Loss"</formula>
    </cfRule>
    <cfRule type="expression" dxfId="4720" priority="4370">
      <formula>$A482="Profit"</formula>
    </cfRule>
  </conditionalFormatting>
  <conditionalFormatting sqref="C489">
    <cfRule type="expression" dxfId="4719" priority="4495">
      <formula>$A489="Loss"</formula>
    </cfRule>
    <cfRule type="expression" dxfId="4718" priority="4496">
      <formula>$A489="Profit"</formula>
    </cfRule>
  </conditionalFormatting>
  <conditionalFormatting sqref="C489">
    <cfRule type="expression" dxfId="4717" priority="4493">
      <formula>$A489="Loss"</formula>
    </cfRule>
    <cfRule type="expression" dxfId="4716" priority="4494">
      <formula>$A489="Profit"</formula>
    </cfRule>
  </conditionalFormatting>
  <conditionalFormatting sqref="C489">
    <cfRule type="expression" dxfId="4715" priority="4491">
      <formula>$A489="Loss"</formula>
    </cfRule>
    <cfRule type="expression" dxfId="4714" priority="4492">
      <formula>$A489="Profit"</formula>
    </cfRule>
  </conditionalFormatting>
  <conditionalFormatting sqref="C489">
    <cfRule type="expression" dxfId="4713" priority="4489">
      <formula>$A489="Loss"</formula>
    </cfRule>
    <cfRule type="expression" dxfId="4712" priority="4490">
      <formula>$A489="Profit"</formula>
    </cfRule>
  </conditionalFormatting>
  <conditionalFormatting sqref="C489">
    <cfRule type="expression" dxfId="4711" priority="4487">
      <formula>$A489="Loss"</formula>
    </cfRule>
    <cfRule type="expression" dxfId="4710" priority="4488">
      <formula>$A489="Profit"</formula>
    </cfRule>
  </conditionalFormatting>
  <conditionalFormatting sqref="C483">
    <cfRule type="expression" dxfId="4709" priority="4367">
      <formula>$A483="Loss"</formula>
    </cfRule>
    <cfRule type="expression" dxfId="4708" priority="4368">
      <formula>$A483="Profit"</formula>
    </cfRule>
  </conditionalFormatting>
  <conditionalFormatting sqref="C483">
    <cfRule type="expression" dxfId="4707" priority="4365">
      <formula>$A483="Loss"</formula>
    </cfRule>
    <cfRule type="expression" dxfId="4706" priority="4366">
      <formula>$A483="Profit"</formula>
    </cfRule>
  </conditionalFormatting>
  <conditionalFormatting sqref="C483">
    <cfRule type="expression" dxfId="4705" priority="4363">
      <formula>$A483="Loss"</formula>
    </cfRule>
    <cfRule type="expression" dxfId="4704" priority="4364">
      <formula>$A483="Profit"</formula>
    </cfRule>
  </conditionalFormatting>
  <conditionalFormatting sqref="C483">
    <cfRule type="expression" dxfId="4703" priority="4361">
      <formula>$A483="Loss"</formula>
    </cfRule>
    <cfRule type="expression" dxfId="4702" priority="4362">
      <formula>$A483="Profit"</formula>
    </cfRule>
  </conditionalFormatting>
  <conditionalFormatting sqref="C483">
    <cfRule type="expression" dxfId="4701" priority="4359">
      <formula>$A483="Loss"</formula>
    </cfRule>
    <cfRule type="expression" dxfId="4700" priority="4360">
      <formula>$A483="Profit"</formula>
    </cfRule>
  </conditionalFormatting>
  <conditionalFormatting sqref="C487">
    <cfRule type="expression" dxfId="4699" priority="4485">
      <formula>$A487="Loss"</formula>
    </cfRule>
    <cfRule type="expression" dxfId="4698" priority="4486">
      <formula>$A487="Profit"</formula>
    </cfRule>
  </conditionalFormatting>
  <conditionalFormatting sqref="C487">
    <cfRule type="expression" dxfId="4697" priority="4483">
      <formula>$A487="Loss"</formula>
    </cfRule>
    <cfRule type="expression" dxfId="4696" priority="4484">
      <formula>$A487="Profit"</formula>
    </cfRule>
  </conditionalFormatting>
  <conditionalFormatting sqref="C487">
    <cfRule type="expression" dxfId="4695" priority="4481">
      <formula>$A487="Loss"</formula>
    </cfRule>
    <cfRule type="expression" dxfId="4694" priority="4482">
      <formula>$A487="Profit"</formula>
    </cfRule>
  </conditionalFormatting>
  <conditionalFormatting sqref="C487">
    <cfRule type="expression" dxfId="4693" priority="4479">
      <formula>$A487="Loss"</formula>
    </cfRule>
    <cfRule type="expression" dxfId="4692" priority="4480">
      <formula>$A487="Profit"</formula>
    </cfRule>
  </conditionalFormatting>
  <conditionalFormatting sqref="C487">
    <cfRule type="expression" dxfId="4691" priority="4477">
      <formula>$A487="Loss"</formula>
    </cfRule>
    <cfRule type="expression" dxfId="4690" priority="4478">
      <formula>$A487="Profit"</formula>
    </cfRule>
  </conditionalFormatting>
  <conditionalFormatting sqref="C487">
    <cfRule type="expression" dxfId="4689" priority="4475">
      <formula>$A487="Loss"</formula>
    </cfRule>
    <cfRule type="expression" dxfId="4688" priority="4476">
      <formula>$A487="Profit"</formula>
    </cfRule>
  </conditionalFormatting>
  <conditionalFormatting sqref="C487">
    <cfRule type="expression" dxfId="4687" priority="4473">
      <formula>$A487="Loss"</formula>
    </cfRule>
    <cfRule type="expression" dxfId="4686" priority="4474">
      <formula>$A487="Profit"</formula>
    </cfRule>
  </conditionalFormatting>
  <conditionalFormatting sqref="C487">
    <cfRule type="expression" dxfId="4685" priority="4471">
      <formula>$A487="Loss"</formula>
    </cfRule>
    <cfRule type="expression" dxfId="4684" priority="4472">
      <formula>$A487="Profit"</formula>
    </cfRule>
  </conditionalFormatting>
  <conditionalFormatting sqref="C487">
    <cfRule type="expression" dxfId="4683" priority="4469">
      <formula>$A487="Loss"</formula>
    </cfRule>
    <cfRule type="expression" dxfId="4682" priority="4470">
      <formula>$A487="Profit"</formula>
    </cfRule>
  </conditionalFormatting>
  <conditionalFormatting sqref="C487">
    <cfRule type="expression" dxfId="4681" priority="4467">
      <formula>$A487="Loss"</formula>
    </cfRule>
    <cfRule type="expression" dxfId="4680" priority="4468">
      <formula>$A487="Profit"</formula>
    </cfRule>
  </conditionalFormatting>
  <conditionalFormatting sqref="C487">
    <cfRule type="expression" dxfId="4679" priority="4465">
      <formula>$A487="Loss"</formula>
    </cfRule>
    <cfRule type="expression" dxfId="4678" priority="4466">
      <formula>$A487="Profit"</formula>
    </cfRule>
  </conditionalFormatting>
  <conditionalFormatting sqref="C487">
    <cfRule type="expression" dxfId="4677" priority="4463">
      <formula>$A487="Loss"</formula>
    </cfRule>
    <cfRule type="expression" dxfId="4676" priority="4464">
      <formula>$A487="Profit"</formula>
    </cfRule>
  </conditionalFormatting>
  <conditionalFormatting sqref="C487">
    <cfRule type="expression" dxfId="4675" priority="4461">
      <formula>$A487="Loss"</formula>
    </cfRule>
    <cfRule type="expression" dxfId="4674" priority="4462">
      <formula>$A487="Profit"</formula>
    </cfRule>
  </conditionalFormatting>
  <conditionalFormatting sqref="C487">
    <cfRule type="expression" dxfId="4673" priority="4459">
      <formula>$A487="Loss"</formula>
    </cfRule>
    <cfRule type="expression" dxfId="4672" priority="4460">
      <formula>$A487="Profit"</formula>
    </cfRule>
  </conditionalFormatting>
  <conditionalFormatting sqref="C487">
    <cfRule type="expression" dxfId="4671" priority="4457">
      <formula>$A487="Loss"</formula>
    </cfRule>
    <cfRule type="expression" dxfId="4670" priority="4458">
      <formula>$A487="Profit"</formula>
    </cfRule>
  </conditionalFormatting>
  <conditionalFormatting sqref="C486">
    <cfRule type="expression" dxfId="4669" priority="4335">
      <formula>$A486="Loss"</formula>
    </cfRule>
    <cfRule type="expression" dxfId="4668" priority="4336">
      <formula>$A486="Profit"</formula>
    </cfRule>
  </conditionalFormatting>
  <conditionalFormatting sqref="C486">
    <cfRule type="expression" dxfId="4667" priority="4333">
      <formula>$A486="Loss"</formula>
    </cfRule>
    <cfRule type="expression" dxfId="4666" priority="4334">
      <formula>$A486="Profit"</formula>
    </cfRule>
  </conditionalFormatting>
  <conditionalFormatting sqref="C486">
    <cfRule type="expression" dxfId="4665" priority="4331">
      <formula>$A486="Loss"</formula>
    </cfRule>
    <cfRule type="expression" dxfId="4664" priority="4332">
      <formula>$A486="Profit"</formula>
    </cfRule>
  </conditionalFormatting>
  <conditionalFormatting sqref="C486">
    <cfRule type="expression" dxfId="4663" priority="4329">
      <formula>$A486="Loss"</formula>
    </cfRule>
    <cfRule type="expression" dxfId="4662" priority="4330">
      <formula>$A486="Profit"</formula>
    </cfRule>
  </conditionalFormatting>
  <conditionalFormatting sqref="C487">
    <cfRule type="expression" dxfId="4661" priority="4327">
      <formula>$A487="Loss"</formula>
    </cfRule>
    <cfRule type="expression" dxfId="4660" priority="4328">
      <formula>$A487="Profit"</formula>
    </cfRule>
  </conditionalFormatting>
  <conditionalFormatting sqref="C486">
    <cfRule type="expression" dxfId="4659" priority="4455">
      <formula>$A486="Loss"</formula>
    </cfRule>
    <cfRule type="expression" dxfId="4658" priority="4456">
      <formula>$A486="Profit"</formula>
    </cfRule>
  </conditionalFormatting>
  <conditionalFormatting sqref="C486">
    <cfRule type="expression" dxfId="4657" priority="4453">
      <formula>$A486="Loss"</formula>
    </cfRule>
    <cfRule type="expression" dxfId="4656" priority="4454">
      <formula>$A486="Profit"</formula>
    </cfRule>
  </conditionalFormatting>
  <conditionalFormatting sqref="C486">
    <cfRule type="expression" dxfId="4655" priority="4451">
      <formula>$A486="Loss"</formula>
    </cfRule>
    <cfRule type="expression" dxfId="4654" priority="4452">
      <formula>$A486="Profit"</formula>
    </cfRule>
  </conditionalFormatting>
  <conditionalFormatting sqref="C486">
    <cfRule type="expression" dxfId="4653" priority="4449">
      <formula>$A486="Loss"</formula>
    </cfRule>
    <cfRule type="expression" dxfId="4652" priority="4450">
      <formula>$A486="Profit"</formula>
    </cfRule>
  </conditionalFormatting>
  <conditionalFormatting sqref="C486">
    <cfRule type="expression" dxfId="4651" priority="4447">
      <formula>$A486="Loss"</formula>
    </cfRule>
    <cfRule type="expression" dxfId="4650" priority="4448">
      <formula>$A486="Profit"</formula>
    </cfRule>
  </conditionalFormatting>
  <conditionalFormatting sqref="C487">
    <cfRule type="expression" dxfId="4649" priority="4445">
      <formula>$A487="Loss"</formula>
    </cfRule>
    <cfRule type="expression" dxfId="4648" priority="4446">
      <formula>$A487="Profit"</formula>
    </cfRule>
  </conditionalFormatting>
  <conditionalFormatting sqref="C487">
    <cfRule type="expression" dxfId="4647" priority="4443">
      <formula>$A487="Loss"</formula>
    </cfRule>
    <cfRule type="expression" dxfId="4646" priority="4444">
      <formula>$A487="Profit"</formula>
    </cfRule>
  </conditionalFormatting>
  <conditionalFormatting sqref="C487">
    <cfRule type="expression" dxfId="4645" priority="4441">
      <formula>$A487="Loss"</formula>
    </cfRule>
    <cfRule type="expression" dxfId="4644" priority="4442">
      <formula>$A487="Profit"</formula>
    </cfRule>
  </conditionalFormatting>
  <conditionalFormatting sqref="C487">
    <cfRule type="expression" dxfId="4643" priority="4439">
      <formula>$A487="Loss"</formula>
    </cfRule>
    <cfRule type="expression" dxfId="4642" priority="4440">
      <formula>$A487="Profit"</formula>
    </cfRule>
  </conditionalFormatting>
  <conditionalFormatting sqref="C487">
    <cfRule type="expression" dxfId="4641" priority="4437">
      <formula>$A487="Loss"</formula>
    </cfRule>
    <cfRule type="expression" dxfId="4640" priority="4438">
      <formula>$A487="Profit"</formula>
    </cfRule>
  </conditionalFormatting>
  <conditionalFormatting sqref="C486">
    <cfRule type="expression" dxfId="4639" priority="4435">
      <formula>$A486="Loss"</formula>
    </cfRule>
    <cfRule type="expression" dxfId="4638" priority="4436">
      <formula>$A486="Profit"</formula>
    </cfRule>
  </conditionalFormatting>
  <conditionalFormatting sqref="C486">
    <cfRule type="expression" dxfId="4637" priority="4433">
      <formula>$A486="Loss"</formula>
    </cfRule>
    <cfRule type="expression" dxfId="4636" priority="4434">
      <formula>$A486="Profit"</formula>
    </cfRule>
  </conditionalFormatting>
  <conditionalFormatting sqref="C486">
    <cfRule type="expression" dxfId="4635" priority="4431">
      <formula>$A486="Loss"</formula>
    </cfRule>
    <cfRule type="expression" dxfId="4634" priority="4432">
      <formula>$A486="Profit"</formula>
    </cfRule>
  </conditionalFormatting>
  <conditionalFormatting sqref="C486">
    <cfRule type="expression" dxfId="4633" priority="4429">
      <formula>$A486="Loss"</formula>
    </cfRule>
    <cfRule type="expression" dxfId="4632" priority="4430">
      <formula>$A486="Profit"</formula>
    </cfRule>
  </conditionalFormatting>
  <conditionalFormatting sqref="C486">
    <cfRule type="expression" dxfId="4631" priority="4427">
      <formula>$A486="Loss"</formula>
    </cfRule>
    <cfRule type="expression" dxfId="4630" priority="4428">
      <formula>$A486="Profit"</formula>
    </cfRule>
  </conditionalFormatting>
  <conditionalFormatting sqref="C487">
    <cfRule type="expression" dxfId="4629" priority="4425">
      <formula>$A487="Loss"</formula>
    </cfRule>
    <cfRule type="expression" dxfId="4628" priority="4426">
      <formula>$A487="Profit"</formula>
    </cfRule>
  </conditionalFormatting>
  <conditionalFormatting sqref="C487">
    <cfRule type="expression" dxfId="4627" priority="4423">
      <formula>$A487="Loss"</formula>
    </cfRule>
    <cfRule type="expression" dxfId="4626" priority="4424">
      <formula>$A487="Profit"</formula>
    </cfRule>
  </conditionalFormatting>
  <conditionalFormatting sqref="C487">
    <cfRule type="expression" dxfId="4625" priority="4421">
      <formula>$A487="Loss"</formula>
    </cfRule>
    <cfRule type="expression" dxfId="4624" priority="4422">
      <formula>$A487="Profit"</formula>
    </cfRule>
  </conditionalFormatting>
  <conditionalFormatting sqref="C487">
    <cfRule type="expression" dxfId="4623" priority="4419">
      <formula>$A487="Loss"</formula>
    </cfRule>
    <cfRule type="expression" dxfId="4622" priority="4420">
      <formula>$A487="Profit"</formula>
    </cfRule>
  </conditionalFormatting>
  <conditionalFormatting sqref="C487">
    <cfRule type="expression" dxfId="4621" priority="4417">
      <formula>$A487="Loss"</formula>
    </cfRule>
    <cfRule type="expression" dxfId="4620" priority="4418">
      <formula>$A487="Profit"</formula>
    </cfRule>
  </conditionalFormatting>
  <conditionalFormatting sqref="C484">
    <cfRule type="expression" dxfId="4619" priority="4309">
      <formula>$A484="Loss"</formula>
    </cfRule>
    <cfRule type="expression" dxfId="4618" priority="4310">
      <formula>$A484="Profit"</formula>
    </cfRule>
  </conditionalFormatting>
  <conditionalFormatting sqref="C489">
    <cfRule type="expression" dxfId="4617" priority="4415">
      <formula>$A489="Loss"</formula>
    </cfRule>
    <cfRule type="expression" dxfId="4616" priority="4416">
      <formula>$A489="Profit"</formula>
    </cfRule>
  </conditionalFormatting>
  <conditionalFormatting sqref="C489">
    <cfRule type="expression" dxfId="4615" priority="4413">
      <formula>$A489="Loss"</formula>
    </cfRule>
    <cfRule type="expression" dxfId="4614" priority="4414">
      <formula>$A489="Profit"</formula>
    </cfRule>
  </conditionalFormatting>
  <conditionalFormatting sqref="C489">
    <cfRule type="expression" dxfId="4613" priority="4411">
      <formula>$A489="Loss"</formula>
    </cfRule>
    <cfRule type="expression" dxfId="4612" priority="4412">
      <formula>$A489="Profit"</formula>
    </cfRule>
  </conditionalFormatting>
  <conditionalFormatting sqref="C489">
    <cfRule type="expression" dxfId="4611" priority="4409">
      <formula>$A489="Loss"</formula>
    </cfRule>
    <cfRule type="expression" dxfId="4610" priority="4410">
      <formula>$A489="Profit"</formula>
    </cfRule>
  </conditionalFormatting>
  <conditionalFormatting sqref="C489">
    <cfRule type="expression" dxfId="4609" priority="4407">
      <formula>$A489="Loss"</formula>
    </cfRule>
    <cfRule type="expression" dxfId="4608" priority="4408">
      <formula>$A489="Profit"</formula>
    </cfRule>
  </conditionalFormatting>
  <conditionalFormatting sqref="C489">
    <cfRule type="expression" dxfId="4607" priority="4405">
      <formula>$A489="Loss"</formula>
    </cfRule>
    <cfRule type="expression" dxfId="4606" priority="4406">
      <formula>$A489="Profit"</formula>
    </cfRule>
  </conditionalFormatting>
  <conditionalFormatting sqref="C489">
    <cfRule type="expression" dxfId="4605" priority="4403">
      <formula>$A489="Loss"</formula>
    </cfRule>
    <cfRule type="expression" dxfId="4604" priority="4404">
      <formula>$A489="Profit"</formula>
    </cfRule>
  </conditionalFormatting>
  <conditionalFormatting sqref="C489">
    <cfRule type="expression" dxfId="4603" priority="4401">
      <formula>$A489="Loss"</formula>
    </cfRule>
    <cfRule type="expression" dxfId="4602" priority="4402">
      <formula>$A489="Profit"</formula>
    </cfRule>
  </conditionalFormatting>
  <conditionalFormatting sqref="C489">
    <cfRule type="expression" dxfId="4601" priority="4399">
      <formula>$A489="Loss"</formula>
    </cfRule>
    <cfRule type="expression" dxfId="4600" priority="4400">
      <formula>$A489="Profit"</formula>
    </cfRule>
  </conditionalFormatting>
  <conditionalFormatting sqref="C489">
    <cfRule type="expression" dxfId="4599" priority="4397">
      <formula>$A489="Loss"</formula>
    </cfRule>
    <cfRule type="expression" dxfId="4598" priority="4398">
      <formula>$A489="Profit"</formula>
    </cfRule>
  </conditionalFormatting>
  <conditionalFormatting sqref="C489">
    <cfRule type="expression" dxfId="4597" priority="4395">
      <formula>$A489="Loss"</formula>
    </cfRule>
    <cfRule type="expression" dxfId="4596" priority="4396">
      <formula>$A489="Profit"</formula>
    </cfRule>
  </conditionalFormatting>
  <conditionalFormatting sqref="C489">
    <cfRule type="expression" dxfId="4595" priority="4393">
      <formula>$A489="Loss"</formula>
    </cfRule>
    <cfRule type="expression" dxfId="4594" priority="4394">
      <formula>$A489="Profit"</formula>
    </cfRule>
  </conditionalFormatting>
  <conditionalFormatting sqref="C489">
    <cfRule type="expression" dxfId="4593" priority="4391">
      <formula>$A489="Loss"</formula>
    </cfRule>
    <cfRule type="expression" dxfId="4592" priority="4392">
      <formula>$A489="Profit"</formula>
    </cfRule>
  </conditionalFormatting>
  <conditionalFormatting sqref="C489">
    <cfRule type="expression" dxfId="4591" priority="4389">
      <formula>$A489="Loss"</formula>
    </cfRule>
    <cfRule type="expression" dxfId="4590" priority="4390">
      <formula>$A489="Profit"</formula>
    </cfRule>
  </conditionalFormatting>
  <conditionalFormatting sqref="C489">
    <cfRule type="expression" dxfId="4589" priority="4387">
      <formula>$A489="Loss"</formula>
    </cfRule>
    <cfRule type="expression" dxfId="4588" priority="4388">
      <formula>$A489="Profit"</formula>
    </cfRule>
  </conditionalFormatting>
  <conditionalFormatting sqref="C489">
    <cfRule type="expression" dxfId="4587" priority="4269">
      <formula>$A489="Loss"</formula>
    </cfRule>
    <cfRule type="expression" dxfId="4586" priority="4270">
      <formula>$A489="Profit"</formula>
    </cfRule>
  </conditionalFormatting>
  <conditionalFormatting sqref="C489">
    <cfRule type="expression" dxfId="4585" priority="4267">
      <formula>$A489="Loss"</formula>
    </cfRule>
    <cfRule type="expression" dxfId="4584" priority="4268">
      <formula>$A489="Profit"</formula>
    </cfRule>
  </conditionalFormatting>
  <conditionalFormatting sqref="C489">
    <cfRule type="expression" dxfId="4583" priority="4265">
      <formula>$A489="Loss"</formula>
    </cfRule>
    <cfRule type="expression" dxfId="4582" priority="4266">
      <formula>$A489="Profit"</formula>
    </cfRule>
  </conditionalFormatting>
  <conditionalFormatting sqref="C489">
    <cfRule type="expression" dxfId="4581" priority="4263">
      <formula>$A489="Loss"</formula>
    </cfRule>
    <cfRule type="expression" dxfId="4580" priority="4264">
      <formula>$A489="Profit"</formula>
    </cfRule>
  </conditionalFormatting>
  <conditionalFormatting sqref="C489">
    <cfRule type="expression" dxfId="4579" priority="4261">
      <formula>$A489="Loss"</formula>
    </cfRule>
    <cfRule type="expression" dxfId="4578" priority="4262">
      <formula>$A489="Profit"</formula>
    </cfRule>
  </conditionalFormatting>
  <conditionalFormatting sqref="C489">
    <cfRule type="expression" dxfId="4577" priority="4259">
      <formula>$A489="Loss"</formula>
    </cfRule>
    <cfRule type="expression" dxfId="4576" priority="4260">
      <formula>$A489="Profit"</formula>
    </cfRule>
  </conditionalFormatting>
  <conditionalFormatting sqref="C489">
    <cfRule type="expression" dxfId="4575" priority="4257">
      <formula>$A489="Loss"</formula>
    </cfRule>
    <cfRule type="expression" dxfId="4574" priority="4258">
      <formula>$A489="Profit"</formula>
    </cfRule>
  </conditionalFormatting>
  <conditionalFormatting sqref="C489">
    <cfRule type="expression" dxfId="4573" priority="4255">
      <formula>$A489="Loss"</formula>
    </cfRule>
    <cfRule type="expression" dxfId="4572" priority="4256">
      <formula>$A489="Profit"</formula>
    </cfRule>
  </conditionalFormatting>
  <conditionalFormatting sqref="C489">
    <cfRule type="expression" dxfId="4571" priority="4253">
      <formula>$A489="Loss"</formula>
    </cfRule>
    <cfRule type="expression" dxfId="4570" priority="4254">
      <formula>$A489="Profit"</formula>
    </cfRule>
  </conditionalFormatting>
  <conditionalFormatting sqref="C489">
    <cfRule type="expression" dxfId="4569" priority="4251">
      <formula>$A489="Loss"</formula>
    </cfRule>
    <cfRule type="expression" dxfId="4568" priority="4252">
      <formula>$A489="Profit"</formula>
    </cfRule>
  </conditionalFormatting>
  <conditionalFormatting sqref="C489">
    <cfRule type="expression" dxfId="4567" priority="4249">
      <formula>$A489="Loss"</formula>
    </cfRule>
    <cfRule type="expression" dxfId="4566" priority="4250">
      <formula>$A489="Profit"</formula>
    </cfRule>
  </conditionalFormatting>
  <conditionalFormatting sqref="C484">
    <cfRule type="expression" dxfId="4565" priority="4357">
      <formula>$A484="Loss"</formula>
    </cfRule>
    <cfRule type="expression" dxfId="4564" priority="4358">
      <formula>$A484="Profit"</formula>
    </cfRule>
  </conditionalFormatting>
  <conditionalFormatting sqref="C484">
    <cfRule type="expression" dxfId="4563" priority="4355">
      <formula>$A484="Loss"</formula>
    </cfRule>
    <cfRule type="expression" dxfId="4562" priority="4356">
      <formula>$A484="Profit"</formula>
    </cfRule>
  </conditionalFormatting>
  <conditionalFormatting sqref="C484">
    <cfRule type="expression" dxfId="4561" priority="4353">
      <formula>$A484="Loss"</formula>
    </cfRule>
    <cfRule type="expression" dxfId="4560" priority="4354">
      <formula>$A484="Profit"</formula>
    </cfRule>
  </conditionalFormatting>
  <conditionalFormatting sqref="C484">
    <cfRule type="expression" dxfId="4559" priority="4351">
      <formula>$A484="Loss"</formula>
    </cfRule>
    <cfRule type="expression" dxfId="4558" priority="4352">
      <formula>$A484="Profit"</formula>
    </cfRule>
  </conditionalFormatting>
  <conditionalFormatting sqref="C484">
    <cfRule type="expression" dxfId="4557" priority="4349">
      <formula>$A484="Loss"</formula>
    </cfRule>
    <cfRule type="expression" dxfId="4556" priority="4350">
      <formula>$A484="Profit"</formula>
    </cfRule>
  </conditionalFormatting>
  <conditionalFormatting sqref="C485">
    <cfRule type="expression" dxfId="4555" priority="4347">
      <formula>$A485="Loss"</formula>
    </cfRule>
    <cfRule type="expression" dxfId="4554" priority="4348">
      <formula>$A485="Profit"</formula>
    </cfRule>
  </conditionalFormatting>
  <conditionalFormatting sqref="C485">
    <cfRule type="expression" dxfId="4553" priority="4345">
      <formula>$A485="Loss"</formula>
    </cfRule>
    <cfRule type="expression" dxfId="4552" priority="4346">
      <formula>$A485="Profit"</formula>
    </cfRule>
  </conditionalFormatting>
  <conditionalFormatting sqref="C485">
    <cfRule type="expression" dxfId="4551" priority="4343">
      <formula>$A485="Loss"</formula>
    </cfRule>
    <cfRule type="expression" dxfId="4550" priority="4344">
      <formula>$A485="Profit"</formula>
    </cfRule>
  </conditionalFormatting>
  <conditionalFormatting sqref="C485">
    <cfRule type="expression" dxfId="4549" priority="4341">
      <formula>$A485="Loss"</formula>
    </cfRule>
    <cfRule type="expression" dxfId="4548" priority="4342">
      <formula>$A485="Profit"</formula>
    </cfRule>
  </conditionalFormatting>
  <conditionalFormatting sqref="C485">
    <cfRule type="expression" dxfId="4547" priority="4339">
      <formula>$A485="Loss"</formula>
    </cfRule>
    <cfRule type="expression" dxfId="4546" priority="4340">
      <formula>$A485="Profit"</formula>
    </cfRule>
  </conditionalFormatting>
  <conditionalFormatting sqref="C486">
    <cfRule type="expression" dxfId="4545" priority="4337">
      <formula>$A486="Loss"</formula>
    </cfRule>
    <cfRule type="expression" dxfId="4544" priority="4338">
      <formula>$A486="Profit"</formula>
    </cfRule>
  </conditionalFormatting>
  <conditionalFormatting sqref="C487">
    <cfRule type="expression" dxfId="4543" priority="4325">
      <formula>$A487="Loss"</formula>
    </cfRule>
    <cfRule type="expression" dxfId="4542" priority="4326">
      <formula>$A487="Profit"</formula>
    </cfRule>
  </conditionalFormatting>
  <conditionalFormatting sqref="C487">
    <cfRule type="expression" dxfId="4541" priority="4323">
      <formula>$A487="Loss"</formula>
    </cfRule>
    <cfRule type="expression" dxfId="4540" priority="4324">
      <formula>$A487="Profit"</formula>
    </cfRule>
  </conditionalFormatting>
  <conditionalFormatting sqref="C487">
    <cfRule type="expression" dxfId="4539" priority="4321">
      <formula>$A487="Loss"</formula>
    </cfRule>
    <cfRule type="expression" dxfId="4538" priority="4322">
      <formula>$A487="Profit"</formula>
    </cfRule>
  </conditionalFormatting>
  <conditionalFormatting sqref="C487">
    <cfRule type="expression" dxfId="4537" priority="4319">
      <formula>$A487="Loss"</formula>
    </cfRule>
    <cfRule type="expression" dxfId="4536" priority="4320">
      <formula>$A487="Profit"</formula>
    </cfRule>
  </conditionalFormatting>
  <conditionalFormatting sqref="C487">
    <cfRule type="expression" dxfId="4535" priority="4197">
      <formula>$A487="Loss"</formula>
    </cfRule>
    <cfRule type="expression" dxfId="4534" priority="4198">
      <formula>$A487="Profit"</formula>
    </cfRule>
  </conditionalFormatting>
  <conditionalFormatting sqref="C487">
    <cfRule type="expression" dxfId="4533" priority="4195">
      <formula>$A487="Loss"</formula>
    </cfRule>
    <cfRule type="expression" dxfId="4532" priority="4196">
      <formula>$A487="Profit"</formula>
    </cfRule>
  </conditionalFormatting>
  <conditionalFormatting sqref="C487">
    <cfRule type="expression" dxfId="4531" priority="4193">
      <formula>$A487="Loss"</formula>
    </cfRule>
    <cfRule type="expression" dxfId="4530" priority="4194">
      <formula>$A487="Profit"</formula>
    </cfRule>
  </conditionalFormatting>
  <conditionalFormatting sqref="C487">
    <cfRule type="expression" dxfId="4529" priority="4191">
      <formula>$A487="Loss"</formula>
    </cfRule>
    <cfRule type="expression" dxfId="4528" priority="4192">
      <formula>$A487="Profit"</formula>
    </cfRule>
  </conditionalFormatting>
  <conditionalFormatting sqref="C483">
    <cfRule type="expression" dxfId="4527" priority="4317">
      <formula>$A483="Loss"</formula>
    </cfRule>
    <cfRule type="expression" dxfId="4526" priority="4318">
      <formula>$A483="Profit"</formula>
    </cfRule>
  </conditionalFormatting>
  <conditionalFormatting sqref="C483">
    <cfRule type="expression" dxfId="4525" priority="4315">
      <formula>$A483="Loss"</formula>
    </cfRule>
    <cfRule type="expression" dxfId="4524" priority="4316">
      <formula>$A483="Profit"</formula>
    </cfRule>
  </conditionalFormatting>
  <conditionalFormatting sqref="C483">
    <cfRule type="expression" dxfId="4523" priority="4313">
      <formula>$A483="Loss"</formula>
    </cfRule>
    <cfRule type="expression" dxfId="4522" priority="4314">
      <formula>$A483="Profit"</formula>
    </cfRule>
  </conditionalFormatting>
  <conditionalFormatting sqref="C483">
    <cfRule type="expression" dxfId="4521" priority="4311">
      <formula>$A483="Loss"</formula>
    </cfRule>
    <cfRule type="expression" dxfId="4520" priority="4312">
      <formula>$A483="Profit"</formula>
    </cfRule>
  </conditionalFormatting>
  <conditionalFormatting sqref="C484">
    <cfRule type="expression" dxfId="4519" priority="4307">
      <formula>$A484="Loss"</formula>
    </cfRule>
    <cfRule type="expression" dxfId="4518" priority="4308">
      <formula>$A484="Profit"</formula>
    </cfRule>
  </conditionalFormatting>
  <conditionalFormatting sqref="C484">
    <cfRule type="expression" dxfId="4517" priority="4305">
      <formula>$A484="Loss"</formula>
    </cfRule>
    <cfRule type="expression" dxfId="4516" priority="4306">
      <formula>$A484="Profit"</formula>
    </cfRule>
  </conditionalFormatting>
  <conditionalFormatting sqref="C484">
    <cfRule type="expression" dxfId="4515" priority="4303">
      <formula>$A484="Loss"</formula>
    </cfRule>
    <cfRule type="expression" dxfId="4514" priority="4304">
      <formula>$A484="Profit"</formula>
    </cfRule>
  </conditionalFormatting>
  <conditionalFormatting sqref="C484">
    <cfRule type="expression" dxfId="4513" priority="4301">
      <formula>$A484="Loss"</formula>
    </cfRule>
    <cfRule type="expression" dxfId="4512" priority="4302">
      <formula>$A484="Profit"</formula>
    </cfRule>
  </conditionalFormatting>
  <conditionalFormatting sqref="C485">
    <cfRule type="expression" dxfId="4511" priority="4299">
      <formula>$A485="Loss"</formula>
    </cfRule>
    <cfRule type="expression" dxfId="4510" priority="4300">
      <formula>$A485="Profit"</formula>
    </cfRule>
  </conditionalFormatting>
  <conditionalFormatting sqref="C485">
    <cfRule type="expression" dxfId="4509" priority="4297">
      <formula>$A485="Loss"</formula>
    </cfRule>
    <cfRule type="expression" dxfId="4508" priority="4298">
      <formula>$A485="Profit"</formula>
    </cfRule>
  </conditionalFormatting>
  <conditionalFormatting sqref="C485">
    <cfRule type="expression" dxfId="4507" priority="4295">
      <formula>$A485="Loss"</formula>
    </cfRule>
    <cfRule type="expression" dxfId="4506" priority="4296">
      <formula>$A485="Profit"</formula>
    </cfRule>
  </conditionalFormatting>
  <conditionalFormatting sqref="C485">
    <cfRule type="expression" dxfId="4505" priority="4293">
      <formula>$A485="Loss"</formula>
    </cfRule>
    <cfRule type="expression" dxfId="4504" priority="4294">
      <formula>$A485="Profit"</formula>
    </cfRule>
  </conditionalFormatting>
  <conditionalFormatting sqref="C485">
    <cfRule type="expression" dxfId="4503" priority="4291">
      <formula>$A485="Loss"</formula>
    </cfRule>
    <cfRule type="expression" dxfId="4502" priority="4292">
      <formula>$A485="Profit"</formula>
    </cfRule>
  </conditionalFormatting>
  <conditionalFormatting sqref="C486">
    <cfRule type="expression" dxfId="4501" priority="4289">
      <formula>$A486="Loss"</formula>
    </cfRule>
    <cfRule type="expression" dxfId="4500" priority="4290">
      <formula>$A486="Profit"</formula>
    </cfRule>
  </conditionalFormatting>
  <conditionalFormatting sqref="C486">
    <cfRule type="expression" dxfId="4499" priority="4287">
      <formula>$A486="Loss"</formula>
    </cfRule>
    <cfRule type="expression" dxfId="4498" priority="4288">
      <formula>$A486="Profit"</formula>
    </cfRule>
  </conditionalFormatting>
  <conditionalFormatting sqref="C486">
    <cfRule type="expression" dxfId="4497" priority="4285">
      <formula>$A486="Loss"</formula>
    </cfRule>
    <cfRule type="expression" dxfId="4496" priority="4286">
      <formula>$A486="Profit"</formula>
    </cfRule>
  </conditionalFormatting>
  <conditionalFormatting sqref="C486">
    <cfRule type="expression" dxfId="4495" priority="4283">
      <formula>$A486="Loss"</formula>
    </cfRule>
    <cfRule type="expression" dxfId="4494" priority="4284">
      <formula>$A486="Profit"</formula>
    </cfRule>
  </conditionalFormatting>
  <conditionalFormatting sqref="C486">
    <cfRule type="expression" dxfId="4493" priority="4281">
      <formula>$A486="Loss"</formula>
    </cfRule>
    <cfRule type="expression" dxfId="4492" priority="4282">
      <formula>$A486="Profit"</formula>
    </cfRule>
  </conditionalFormatting>
  <conditionalFormatting sqref="C487">
    <cfRule type="expression" dxfId="4491" priority="4279">
      <formula>$A487="Loss"</formula>
    </cfRule>
    <cfRule type="expression" dxfId="4490" priority="4280">
      <formula>$A487="Profit"</formula>
    </cfRule>
  </conditionalFormatting>
  <conditionalFormatting sqref="C487">
    <cfRule type="expression" dxfId="4489" priority="4277">
      <formula>$A487="Loss"</formula>
    </cfRule>
    <cfRule type="expression" dxfId="4488" priority="4278">
      <formula>$A487="Profit"</formula>
    </cfRule>
  </conditionalFormatting>
  <conditionalFormatting sqref="C487">
    <cfRule type="expression" dxfId="4487" priority="4275">
      <formula>$A487="Loss"</formula>
    </cfRule>
    <cfRule type="expression" dxfId="4486" priority="4276">
      <formula>$A487="Profit"</formula>
    </cfRule>
  </conditionalFormatting>
  <conditionalFormatting sqref="C487">
    <cfRule type="expression" dxfId="4485" priority="4273">
      <formula>$A487="Loss"</formula>
    </cfRule>
    <cfRule type="expression" dxfId="4484" priority="4274">
      <formula>$A487="Profit"</formula>
    </cfRule>
  </conditionalFormatting>
  <conditionalFormatting sqref="C487">
    <cfRule type="expression" dxfId="4483" priority="4271">
      <formula>$A487="Loss"</formula>
    </cfRule>
    <cfRule type="expression" dxfId="4482" priority="4272">
      <formula>$A487="Profit"</formula>
    </cfRule>
  </conditionalFormatting>
  <conditionalFormatting sqref="C489">
    <cfRule type="expression" dxfId="4481" priority="4129">
      <formula>$A489="Loss"</formula>
    </cfRule>
    <cfRule type="expression" dxfId="4480" priority="4130">
      <formula>$A489="Profit"</formula>
    </cfRule>
  </conditionalFormatting>
  <conditionalFormatting sqref="C489">
    <cfRule type="expression" dxfId="4479" priority="4127">
      <formula>$A489="Loss"</formula>
    </cfRule>
    <cfRule type="expression" dxfId="4478" priority="4128">
      <formula>$A489="Profit"</formula>
    </cfRule>
  </conditionalFormatting>
  <conditionalFormatting sqref="C489">
    <cfRule type="expression" dxfId="4477" priority="4125">
      <formula>$A489="Loss"</formula>
    </cfRule>
    <cfRule type="expression" dxfId="4476" priority="4126">
      <formula>$A489="Profit"</formula>
    </cfRule>
  </conditionalFormatting>
  <conditionalFormatting sqref="C489">
    <cfRule type="expression" dxfId="4475" priority="4123">
      <formula>$A489="Loss"</formula>
    </cfRule>
    <cfRule type="expression" dxfId="4474" priority="4124">
      <formula>$A489="Profit"</formula>
    </cfRule>
  </conditionalFormatting>
  <conditionalFormatting sqref="C489">
    <cfRule type="expression" dxfId="4473" priority="4121">
      <formula>$A489="Loss"</formula>
    </cfRule>
    <cfRule type="expression" dxfId="4472" priority="4122">
      <formula>$A489="Profit"</formula>
    </cfRule>
  </conditionalFormatting>
  <conditionalFormatting sqref="C489">
    <cfRule type="expression" dxfId="4471" priority="4247">
      <formula>$A489="Loss"</formula>
    </cfRule>
    <cfRule type="expression" dxfId="4470" priority="4248">
      <formula>$A489="Profit"</formula>
    </cfRule>
  </conditionalFormatting>
  <conditionalFormatting sqref="C489">
    <cfRule type="expression" dxfId="4469" priority="4245">
      <formula>$A489="Loss"</formula>
    </cfRule>
    <cfRule type="expression" dxfId="4468" priority="4246">
      <formula>$A489="Profit"</formula>
    </cfRule>
  </conditionalFormatting>
  <conditionalFormatting sqref="C489">
    <cfRule type="expression" dxfId="4467" priority="4243">
      <formula>$A489="Loss"</formula>
    </cfRule>
    <cfRule type="expression" dxfId="4466" priority="4244">
      <formula>$A489="Profit"</formula>
    </cfRule>
  </conditionalFormatting>
  <conditionalFormatting sqref="C489">
    <cfRule type="expression" dxfId="4465" priority="4241">
      <formula>$A489="Loss"</formula>
    </cfRule>
    <cfRule type="expression" dxfId="4464" priority="4242">
      <formula>$A489="Profit"</formula>
    </cfRule>
  </conditionalFormatting>
  <conditionalFormatting sqref="C490">
    <cfRule type="expression" dxfId="4463" priority="4239">
      <formula>$A490="Loss"</formula>
    </cfRule>
    <cfRule type="expression" dxfId="4462" priority="4240">
      <formula>$A490="Profit"</formula>
    </cfRule>
  </conditionalFormatting>
  <conditionalFormatting sqref="C490">
    <cfRule type="expression" dxfId="4461" priority="4237">
      <formula>$A490="Loss"</formula>
    </cfRule>
    <cfRule type="expression" dxfId="4460" priority="4238">
      <formula>$A490="Profit"</formula>
    </cfRule>
  </conditionalFormatting>
  <conditionalFormatting sqref="C490">
    <cfRule type="expression" dxfId="4459" priority="4235">
      <formula>$A490="Loss"</formula>
    </cfRule>
    <cfRule type="expression" dxfId="4458" priority="4236">
      <formula>$A490="Profit"</formula>
    </cfRule>
  </conditionalFormatting>
  <conditionalFormatting sqref="C490">
    <cfRule type="expression" dxfId="4457" priority="4233">
      <formula>$A490="Loss"</formula>
    </cfRule>
    <cfRule type="expression" dxfId="4456" priority="4234">
      <formula>$A490="Profit"</formula>
    </cfRule>
  </conditionalFormatting>
  <conditionalFormatting sqref="C490">
    <cfRule type="expression" dxfId="4455" priority="4231">
      <formula>$A490="Loss"</formula>
    </cfRule>
    <cfRule type="expression" dxfId="4454" priority="4232">
      <formula>$A490="Profit"</formula>
    </cfRule>
  </conditionalFormatting>
  <conditionalFormatting sqref="C482">
    <cfRule type="expression" dxfId="4453" priority="4097">
      <formula>$A482="Loss"</formula>
    </cfRule>
    <cfRule type="expression" dxfId="4452" priority="4098">
      <formula>$A482="Profit"</formula>
    </cfRule>
  </conditionalFormatting>
  <conditionalFormatting sqref="C482">
    <cfRule type="expression" dxfId="4451" priority="4095">
      <formula>$A482="Loss"</formula>
    </cfRule>
    <cfRule type="expression" dxfId="4450" priority="4096">
      <formula>$A482="Profit"</formula>
    </cfRule>
  </conditionalFormatting>
  <conditionalFormatting sqref="C482">
    <cfRule type="expression" dxfId="4449" priority="4093">
      <formula>$A482="Loss"</formula>
    </cfRule>
    <cfRule type="expression" dxfId="4448" priority="4094">
      <formula>$A482="Profit"</formula>
    </cfRule>
  </conditionalFormatting>
  <conditionalFormatting sqref="C482">
    <cfRule type="expression" dxfId="4447" priority="4091">
      <formula>$A482="Loss"</formula>
    </cfRule>
    <cfRule type="expression" dxfId="4446" priority="4092">
      <formula>$A482="Profit"</formula>
    </cfRule>
  </conditionalFormatting>
  <conditionalFormatting sqref="C483">
    <cfRule type="expression" dxfId="4445" priority="4089">
      <formula>$A483="Loss"</formula>
    </cfRule>
    <cfRule type="expression" dxfId="4444" priority="4090">
      <formula>$A483="Profit"</formula>
    </cfRule>
  </conditionalFormatting>
  <conditionalFormatting sqref="C483">
    <cfRule type="expression" dxfId="4443" priority="4087">
      <formula>$A483="Loss"</formula>
    </cfRule>
    <cfRule type="expression" dxfId="4442" priority="4088">
      <formula>$A483="Profit"</formula>
    </cfRule>
  </conditionalFormatting>
  <conditionalFormatting sqref="C483">
    <cfRule type="expression" dxfId="4441" priority="4085">
      <formula>$A483="Loss"</formula>
    </cfRule>
    <cfRule type="expression" dxfId="4440" priority="4086">
      <formula>$A483="Profit"</formula>
    </cfRule>
  </conditionalFormatting>
  <conditionalFormatting sqref="C483">
    <cfRule type="expression" dxfId="4439" priority="4083">
      <formula>$A483="Loss"</formula>
    </cfRule>
    <cfRule type="expression" dxfId="4438" priority="4084">
      <formula>$A483="Profit"</formula>
    </cfRule>
  </conditionalFormatting>
  <conditionalFormatting sqref="C483">
    <cfRule type="expression" dxfId="4437" priority="4081">
      <formula>$A483="Loss"</formula>
    </cfRule>
    <cfRule type="expression" dxfId="4436" priority="4082">
      <formula>$A483="Profit"</formula>
    </cfRule>
  </conditionalFormatting>
  <conditionalFormatting sqref="C484">
    <cfRule type="expression" dxfId="4435" priority="4079">
      <formula>$A484="Loss"</formula>
    </cfRule>
    <cfRule type="expression" dxfId="4434" priority="4080">
      <formula>$A484="Profit"</formula>
    </cfRule>
  </conditionalFormatting>
  <conditionalFormatting sqref="C484">
    <cfRule type="expression" dxfId="4433" priority="4077">
      <formula>$A484="Loss"</formula>
    </cfRule>
    <cfRule type="expression" dxfId="4432" priority="4078">
      <formula>$A484="Profit"</formula>
    </cfRule>
  </conditionalFormatting>
  <conditionalFormatting sqref="C484">
    <cfRule type="expression" dxfId="4431" priority="4075">
      <formula>$A484="Loss"</formula>
    </cfRule>
    <cfRule type="expression" dxfId="4430" priority="4076">
      <formula>$A484="Profit"</formula>
    </cfRule>
  </conditionalFormatting>
  <conditionalFormatting sqref="C484">
    <cfRule type="expression" dxfId="4429" priority="4073">
      <formula>$A484="Loss"</formula>
    </cfRule>
    <cfRule type="expression" dxfId="4428" priority="4074">
      <formula>$A484="Profit"</formula>
    </cfRule>
  </conditionalFormatting>
  <conditionalFormatting sqref="C484">
    <cfRule type="expression" dxfId="4427" priority="4071">
      <formula>$A484="Loss"</formula>
    </cfRule>
    <cfRule type="expression" dxfId="4426" priority="4072">
      <formula>$A484="Profit"</formula>
    </cfRule>
  </conditionalFormatting>
  <conditionalFormatting sqref="C485">
    <cfRule type="expression" dxfId="4425" priority="4069">
      <formula>$A485="Loss"</formula>
    </cfRule>
    <cfRule type="expression" dxfId="4424" priority="4070">
      <formula>$A485="Profit"</formula>
    </cfRule>
  </conditionalFormatting>
  <conditionalFormatting sqref="C485">
    <cfRule type="expression" dxfId="4423" priority="4067">
      <formula>$A485="Loss"</formula>
    </cfRule>
    <cfRule type="expression" dxfId="4422" priority="4068">
      <formula>$A485="Profit"</formula>
    </cfRule>
  </conditionalFormatting>
  <conditionalFormatting sqref="C489">
    <cfRule type="expression" dxfId="4421" priority="4229">
      <formula>$A489="Loss"</formula>
    </cfRule>
    <cfRule type="expression" dxfId="4420" priority="4230">
      <formula>$A489="Profit"</formula>
    </cfRule>
  </conditionalFormatting>
  <conditionalFormatting sqref="C489">
    <cfRule type="expression" dxfId="4419" priority="4227">
      <formula>$A489="Loss"</formula>
    </cfRule>
    <cfRule type="expression" dxfId="4418" priority="4228">
      <formula>$A489="Profit"</formula>
    </cfRule>
  </conditionalFormatting>
  <conditionalFormatting sqref="C489">
    <cfRule type="expression" dxfId="4417" priority="4225">
      <formula>$A489="Loss"</formula>
    </cfRule>
    <cfRule type="expression" dxfId="4416" priority="4226">
      <formula>$A489="Profit"</formula>
    </cfRule>
  </conditionalFormatting>
  <conditionalFormatting sqref="C489">
    <cfRule type="expression" dxfId="4415" priority="4223">
      <formula>$A489="Loss"</formula>
    </cfRule>
    <cfRule type="expression" dxfId="4414" priority="4224">
      <formula>$A489="Profit"</formula>
    </cfRule>
  </conditionalFormatting>
  <conditionalFormatting sqref="C489">
    <cfRule type="expression" dxfId="4413" priority="4221">
      <formula>$A489="Loss"</formula>
    </cfRule>
    <cfRule type="expression" dxfId="4412" priority="4222">
      <formula>$A489="Profit"</formula>
    </cfRule>
  </conditionalFormatting>
  <conditionalFormatting sqref="C487">
    <cfRule type="expression" dxfId="4411" priority="4219">
      <formula>$A487="Loss"</formula>
    </cfRule>
    <cfRule type="expression" dxfId="4410" priority="4220">
      <formula>$A487="Profit"</formula>
    </cfRule>
  </conditionalFormatting>
  <conditionalFormatting sqref="C487">
    <cfRule type="expression" dxfId="4409" priority="4217">
      <formula>$A487="Loss"</formula>
    </cfRule>
    <cfRule type="expression" dxfId="4408" priority="4218">
      <formula>$A487="Profit"</formula>
    </cfRule>
  </conditionalFormatting>
  <conditionalFormatting sqref="C487">
    <cfRule type="expression" dxfId="4407" priority="4215">
      <formula>$A487="Loss"</formula>
    </cfRule>
    <cfRule type="expression" dxfId="4406" priority="4216">
      <formula>$A487="Profit"</formula>
    </cfRule>
  </conditionalFormatting>
  <conditionalFormatting sqref="C487">
    <cfRule type="expression" dxfId="4405" priority="4213">
      <formula>$A487="Loss"</formula>
    </cfRule>
    <cfRule type="expression" dxfId="4404" priority="4214">
      <formula>$A487="Profit"</formula>
    </cfRule>
  </conditionalFormatting>
  <conditionalFormatting sqref="C487">
    <cfRule type="expression" dxfId="4403" priority="4211">
      <formula>$A487="Loss"</formula>
    </cfRule>
    <cfRule type="expression" dxfId="4402" priority="4212">
      <formula>$A487="Profit"</formula>
    </cfRule>
  </conditionalFormatting>
  <conditionalFormatting sqref="C489">
    <cfRule type="expression" dxfId="4401" priority="4209">
      <formula>$A489="Loss"</formula>
    </cfRule>
    <cfRule type="expression" dxfId="4400" priority="4210">
      <formula>$A489="Profit"</formula>
    </cfRule>
  </conditionalFormatting>
  <conditionalFormatting sqref="C489">
    <cfRule type="expression" dxfId="4399" priority="4207">
      <formula>$A489="Loss"</formula>
    </cfRule>
    <cfRule type="expression" dxfId="4398" priority="4208">
      <formula>$A489="Profit"</formula>
    </cfRule>
  </conditionalFormatting>
  <conditionalFormatting sqref="C489">
    <cfRule type="expression" dxfId="4397" priority="4205">
      <formula>$A489="Loss"</formula>
    </cfRule>
    <cfRule type="expression" dxfId="4396" priority="4206">
      <formula>$A489="Profit"</formula>
    </cfRule>
  </conditionalFormatting>
  <conditionalFormatting sqref="C489">
    <cfRule type="expression" dxfId="4395" priority="4203">
      <formula>$A489="Loss"</formula>
    </cfRule>
    <cfRule type="expression" dxfId="4394" priority="4204">
      <formula>$A489="Profit"</formula>
    </cfRule>
  </conditionalFormatting>
  <conditionalFormatting sqref="C489">
    <cfRule type="expression" dxfId="4393" priority="4201">
      <formula>$A489="Loss"</formula>
    </cfRule>
    <cfRule type="expression" dxfId="4392" priority="4202">
      <formula>$A489="Profit"</formula>
    </cfRule>
  </conditionalFormatting>
  <conditionalFormatting sqref="C487">
    <cfRule type="expression" dxfId="4391" priority="4199">
      <formula>$A487="Loss"</formula>
    </cfRule>
    <cfRule type="expression" dxfId="4390" priority="4200">
      <formula>$A487="Profit"</formula>
    </cfRule>
  </conditionalFormatting>
  <conditionalFormatting sqref="C482">
    <cfRule type="expression" dxfId="4389" priority="4039">
      <formula>$A482="Loss"</formula>
    </cfRule>
    <cfRule type="expression" dxfId="4388" priority="4040">
      <formula>$A482="Profit"</formula>
    </cfRule>
  </conditionalFormatting>
  <conditionalFormatting sqref="C482">
    <cfRule type="expression" dxfId="4387" priority="4037">
      <formula>$A482="Loss"</formula>
    </cfRule>
    <cfRule type="expression" dxfId="4386" priority="4038">
      <formula>$A482="Profit"</formula>
    </cfRule>
  </conditionalFormatting>
  <conditionalFormatting sqref="C482">
    <cfRule type="expression" dxfId="4385" priority="4035">
      <formula>$A482="Loss"</formula>
    </cfRule>
    <cfRule type="expression" dxfId="4384" priority="4036">
      <formula>$A482="Profit"</formula>
    </cfRule>
  </conditionalFormatting>
  <conditionalFormatting sqref="C482">
    <cfRule type="expression" dxfId="4383" priority="4033">
      <formula>$A482="Loss"</formula>
    </cfRule>
    <cfRule type="expression" dxfId="4382" priority="4034">
      <formula>$A482="Profit"</formula>
    </cfRule>
  </conditionalFormatting>
  <conditionalFormatting sqref="C489">
    <cfRule type="expression" dxfId="4381" priority="4189">
      <formula>$A489="Loss"</formula>
    </cfRule>
    <cfRule type="expression" dxfId="4380" priority="4190">
      <formula>$A489="Profit"</formula>
    </cfRule>
  </conditionalFormatting>
  <conditionalFormatting sqref="C489">
    <cfRule type="expression" dxfId="4379" priority="4187">
      <formula>$A489="Loss"</formula>
    </cfRule>
    <cfRule type="expression" dxfId="4378" priority="4188">
      <formula>$A489="Profit"</formula>
    </cfRule>
  </conditionalFormatting>
  <conditionalFormatting sqref="C489">
    <cfRule type="expression" dxfId="4377" priority="4185">
      <formula>$A489="Loss"</formula>
    </cfRule>
    <cfRule type="expression" dxfId="4376" priority="4186">
      <formula>$A489="Profit"</formula>
    </cfRule>
  </conditionalFormatting>
  <conditionalFormatting sqref="C489">
    <cfRule type="expression" dxfId="4375" priority="4183">
      <formula>$A489="Loss"</formula>
    </cfRule>
    <cfRule type="expression" dxfId="4374" priority="4184">
      <formula>$A489="Profit"</formula>
    </cfRule>
  </conditionalFormatting>
  <conditionalFormatting sqref="C489">
    <cfRule type="expression" dxfId="4373" priority="4181">
      <formula>$A489="Loss"</formula>
    </cfRule>
    <cfRule type="expression" dxfId="4372" priority="4182">
      <formula>$A489="Profit"</formula>
    </cfRule>
  </conditionalFormatting>
  <conditionalFormatting sqref="C490">
    <cfRule type="expression" dxfId="4371" priority="4179">
      <formula>$A490="Loss"</formula>
    </cfRule>
    <cfRule type="expression" dxfId="4370" priority="4180">
      <formula>$A490="Profit"</formula>
    </cfRule>
  </conditionalFormatting>
  <conditionalFormatting sqref="C490">
    <cfRule type="expression" dxfId="4369" priority="4177">
      <formula>$A490="Loss"</formula>
    </cfRule>
    <cfRule type="expression" dxfId="4368" priority="4178">
      <formula>$A490="Profit"</formula>
    </cfRule>
  </conditionalFormatting>
  <conditionalFormatting sqref="C490">
    <cfRule type="expression" dxfId="4367" priority="4175">
      <formula>$A490="Loss"</formula>
    </cfRule>
    <cfRule type="expression" dxfId="4366" priority="4176">
      <formula>$A490="Profit"</formula>
    </cfRule>
  </conditionalFormatting>
  <conditionalFormatting sqref="C490">
    <cfRule type="expression" dxfId="4365" priority="4173">
      <formula>$A490="Loss"</formula>
    </cfRule>
    <cfRule type="expression" dxfId="4364" priority="4174">
      <formula>$A490="Profit"</formula>
    </cfRule>
  </conditionalFormatting>
  <conditionalFormatting sqref="C490">
    <cfRule type="expression" dxfId="4363" priority="4171">
      <formula>$A490="Loss"</formula>
    </cfRule>
    <cfRule type="expression" dxfId="4362" priority="4172">
      <formula>$A490="Profit"</formula>
    </cfRule>
  </conditionalFormatting>
  <conditionalFormatting sqref="C490">
    <cfRule type="expression" dxfId="4361" priority="4169">
      <formula>$A490="Loss"</formula>
    </cfRule>
    <cfRule type="expression" dxfId="4360" priority="4170">
      <formula>$A490="Profit"</formula>
    </cfRule>
  </conditionalFormatting>
  <conditionalFormatting sqref="C490">
    <cfRule type="expression" dxfId="4359" priority="4167">
      <formula>$A490="Loss"</formula>
    </cfRule>
    <cfRule type="expression" dxfId="4358" priority="4168">
      <formula>$A490="Profit"</formula>
    </cfRule>
  </conditionalFormatting>
  <conditionalFormatting sqref="C490">
    <cfRule type="expression" dxfId="4357" priority="4165">
      <formula>$A490="Loss"</formula>
    </cfRule>
    <cfRule type="expression" dxfId="4356" priority="4166">
      <formula>$A490="Profit"</formula>
    </cfRule>
  </conditionalFormatting>
  <conditionalFormatting sqref="C490">
    <cfRule type="expression" dxfId="4355" priority="4163">
      <formula>$A490="Loss"</formula>
    </cfRule>
    <cfRule type="expression" dxfId="4354" priority="4164">
      <formula>$A490="Profit"</formula>
    </cfRule>
  </conditionalFormatting>
  <conditionalFormatting sqref="C490">
    <cfRule type="expression" dxfId="4353" priority="4161">
      <formula>$A490="Loss"</formula>
    </cfRule>
    <cfRule type="expression" dxfId="4352" priority="4162">
      <formula>$A490="Profit"</formula>
    </cfRule>
  </conditionalFormatting>
  <conditionalFormatting sqref="C490">
    <cfRule type="expression" dxfId="4351" priority="4159">
      <formula>$A490="Loss"</formula>
    </cfRule>
    <cfRule type="expression" dxfId="4350" priority="4160">
      <formula>$A490="Profit"</formula>
    </cfRule>
  </conditionalFormatting>
  <conditionalFormatting sqref="C490">
    <cfRule type="expression" dxfId="4349" priority="4157">
      <formula>$A490="Loss"</formula>
    </cfRule>
    <cfRule type="expression" dxfId="4348" priority="4158">
      <formula>$A490="Profit"</formula>
    </cfRule>
  </conditionalFormatting>
  <conditionalFormatting sqref="C490">
    <cfRule type="expression" dxfId="4347" priority="4155">
      <formula>$A490="Loss"</formula>
    </cfRule>
    <cfRule type="expression" dxfId="4346" priority="4156">
      <formula>$A490="Profit"</formula>
    </cfRule>
  </conditionalFormatting>
  <conditionalFormatting sqref="C490">
    <cfRule type="expression" dxfId="4345" priority="4153">
      <formula>$A490="Loss"</formula>
    </cfRule>
    <cfRule type="expression" dxfId="4344" priority="4154">
      <formula>$A490="Profit"</formula>
    </cfRule>
  </conditionalFormatting>
  <conditionalFormatting sqref="C490">
    <cfRule type="expression" dxfId="4343" priority="4151">
      <formula>$A490="Loss"</formula>
    </cfRule>
    <cfRule type="expression" dxfId="4342" priority="4152">
      <formula>$A490="Profit"</formula>
    </cfRule>
  </conditionalFormatting>
  <conditionalFormatting sqref="C489">
    <cfRule type="expression" dxfId="4341" priority="4149">
      <formula>$A489="Loss"</formula>
    </cfRule>
    <cfRule type="expression" dxfId="4340" priority="4150">
      <formula>$A489="Profit"</formula>
    </cfRule>
  </conditionalFormatting>
  <conditionalFormatting sqref="C489">
    <cfRule type="expression" dxfId="4339" priority="4147">
      <formula>$A489="Loss"</formula>
    </cfRule>
    <cfRule type="expression" dxfId="4338" priority="4148">
      <formula>$A489="Profit"</formula>
    </cfRule>
  </conditionalFormatting>
  <conditionalFormatting sqref="C489">
    <cfRule type="expression" dxfId="4337" priority="4145">
      <formula>$A489="Loss"</formula>
    </cfRule>
    <cfRule type="expression" dxfId="4336" priority="4146">
      <formula>$A489="Profit"</formula>
    </cfRule>
  </conditionalFormatting>
  <conditionalFormatting sqref="C489">
    <cfRule type="expression" dxfId="4335" priority="4143">
      <formula>$A489="Loss"</formula>
    </cfRule>
    <cfRule type="expression" dxfId="4334" priority="4144">
      <formula>$A489="Profit"</formula>
    </cfRule>
  </conditionalFormatting>
  <conditionalFormatting sqref="C489">
    <cfRule type="expression" dxfId="4333" priority="4141">
      <formula>$A489="Loss"</formula>
    </cfRule>
    <cfRule type="expression" dxfId="4332" priority="4142">
      <formula>$A489="Profit"</formula>
    </cfRule>
  </conditionalFormatting>
  <conditionalFormatting sqref="C489">
    <cfRule type="expression" dxfId="4331" priority="4139">
      <formula>$A489="Loss"</formula>
    </cfRule>
    <cfRule type="expression" dxfId="4330" priority="4140">
      <formula>$A489="Profit"</formula>
    </cfRule>
  </conditionalFormatting>
  <conditionalFormatting sqref="C489">
    <cfRule type="expression" dxfId="4329" priority="4137">
      <formula>$A489="Loss"</formula>
    </cfRule>
    <cfRule type="expression" dxfId="4328" priority="4138">
      <formula>$A489="Profit"</formula>
    </cfRule>
  </conditionalFormatting>
  <conditionalFormatting sqref="C489">
    <cfRule type="expression" dxfId="4327" priority="4135">
      <formula>$A489="Loss"</formula>
    </cfRule>
    <cfRule type="expression" dxfId="4326" priority="4136">
      <formula>$A489="Profit"</formula>
    </cfRule>
  </conditionalFormatting>
  <conditionalFormatting sqref="C489">
    <cfRule type="expression" dxfId="4325" priority="4133">
      <formula>$A489="Loss"</formula>
    </cfRule>
    <cfRule type="expression" dxfId="4324" priority="4134">
      <formula>$A489="Profit"</formula>
    </cfRule>
  </conditionalFormatting>
  <conditionalFormatting sqref="C489">
    <cfRule type="expression" dxfId="4323" priority="4131">
      <formula>$A489="Loss"</formula>
    </cfRule>
    <cfRule type="expression" dxfId="4322" priority="4132">
      <formula>$A489="Profit"</formula>
    </cfRule>
  </conditionalFormatting>
  <conditionalFormatting sqref="C490">
    <cfRule type="expression" dxfId="4321" priority="4119">
      <formula>$A490="Loss"</formula>
    </cfRule>
    <cfRule type="expression" dxfId="4320" priority="4120">
      <formula>$A490="Profit"</formula>
    </cfRule>
  </conditionalFormatting>
  <conditionalFormatting sqref="C490">
    <cfRule type="expression" dxfId="4319" priority="4117">
      <formula>$A490="Loss"</formula>
    </cfRule>
    <cfRule type="expression" dxfId="4318" priority="4118">
      <formula>$A490="Profit"</formula>
    </cfRule>
  </conditionalFormatting>
  <conditionalFormatting sqref="C490">
    <cfRule type="expression" dxfId="4317" priority="4115">
      <formula>$A490="Loss"</formula>
    </cfRule>
    <cfRule type="expression" dxfId="4316" priority="4116">
      <formula>$A490="Profit"</formula>
    </cfRule>
  </conditionalFormatting>
  <conditionalFormatting sqref="C490">
    <cfRule type="expression" dxfId="4315" priority="4113">
      <formula>$A490="Loss"</formula>
    </cfRule>
    <cfRule type="expression" dxfId="4314" priority="4114">
      <formula>$A490="Profit"</formula>
    </cfRule>
  </conditionalFormatting>
  <conditionalFormatting sqref="C490">
    <cfRule type="expression" dxfId="4313" priority="4111">
      <formula>$A490="Loss"</formula>
    </cfRule>
    <cfRule type="expression" dxfId="4312" priority="4112">
      <formula>$A490="Profit"</formula>
    </cfRule>
  </conditionalFormatting>
  <conditionalFormatting sqref="C481">
    <cfRule type="expression" dxfId="4311" priority="4109">
      <formula>$A481="Loss"</formula>
    </cfRule>
    <cfRule type="expression" dxfId="4310" priority="4110">
      <formula>$A481="Profit"</formula>
    </cfRule>
  </conditionalFormatting>
  <conditionalFormatting sqref="C481">
    <cfRule type="expression" dxfId="4309" priority="4107">
      <formula>$A481="Loss"</formula>
    </cfRule>
    <cfRule type="expression" dxfId="4308" priority="4108">
      <formula>$A481="Profit"</formula>
    </cfRule>
  </conditionalFormatting>
  <conditionalFormatting sqref="C481">
    <cfRule type="expression" dxfId="4307" priority="4105">
      <formula>$A481="Loss"</formula>
    </cfRule>
    <cfRule type="expression" dxfId="4306" priority="4106">
      <formula>$A481="Profit"</formula>
    </cfRule>
  </conditionalFormatting>
  <conditionalFormatting sqref="C481">
    <cfRule type="expression" dxfId="4305" priority="4103">
      <formula>$A481="Loss"</formula>
    </cfRule>
    <cfRule type="expression" dxfId="4304" priority="4104">
      <formula>$A481="Profit"</formula>
    </cfRule>
  </conditionalFormatting>
  <conditionalFormatting sqref="C481">
    <cfRule type="expression" dxfId="4303" priority="4101">
      <formula>$A481="Loss"</formula>
    </cfRule>
    <cfRule type="expression" dxfId="4302" priority="4102">
      <formula>$A481="Profit"</formula>
    </cfRule>
  </conditionalFormatting>
  <conditionalFormatting sqref="C482">
    <cfRule type="expression" dxfId="4301" priority="4099">
      <formula>$A482="Loss"</formula>
    </cfRule>
    <cfRule type="expression" dxfId="4300" priority="4100">
      <formula>$A482="Profit"</formula>
    </cfRule>
  </conditionalFormatting>
  <conditionalFormatting sqref="C485">
    <cfRule type="expression" dxfId="4299" priority="4065">
      <formula>$A485="Loss"</formula>
    </cfRule>
    <cfRule type="expression" dxfId="4298" priority="4066">
      <formula>$A485="Profit"</formula>
    </cfRule>
  </conditionalFormatting>
  <conditionalFormatting sqref="C485">
    <cfRule type="expression" dxfId="4297" priority="4063">
      <formula>$A485="Loss"</formula>
    </cfRule>
    <cfRule type="expression" dxfId="4296" priority="4064">
      <formula>$A485="Profit"</formula>
    </cfRule>
  </conditionalFormatting>
  <conditionalFormatting sqref="C485">
    <cfRule type="expression" dxfId="4295" priority="4061">
      <formula>$A485="Loss"</formula>
    </cfRule>
    <cfRule type="expression" dxfId="4294" priority="4062">
      <formula>$A485="Profit"</formula>
    </cfRule>
  </conditionalFormatting>
  <conditionalFormatting sqref="C486">
    <cfRule type="expression" dxfId="4293" priority="4059">
      <formula>$A486="Loss"</formula>
    </cfRule>
    <cfRule type="expression" dxfId="4292" priority="4060">
      <formula>$A486="Profit"</formula>
    </cfRule>
  </conditionalFormatting>
  <conditionalFormatting sqref="C486">
    <cfRule type="expression" dxfId="4291" priority="4057">
      <formula>$A486="Loss"</formula>
    </cfRule>
    <cfRule type="expression" dxfId="4290" priority="4058">
      <formula>$A486="Profit"</formula>
    </cfRule>
  </conditionalFormatting>
  <conditionalFormatting sqref="C486">
    <cfRule type="expression" dxfId="4289" priority="4055">
      <formula>$A486="Loss"</formula>
    </cfRule>
    <cfRule type="expression" dxfId="4288" priority="4056">
      <formula>$A486="Profit"</formula>
    </cfRule>
  </conditionalFormatting>
  <conditionalFormatting sqref="C486">
    <cfRule type="expression" dxfId="4287" priority="4053">
      <formula>$A486="Loss"</formula>
    </cfRule>
    <cfRule type="expression" dxfId="4286" priority="4054">
      <formula>$A486="Profit"</formula>
    </cfRule>
  </conditionalFormatting>
  <conditionalFormatting sqref="C486">
    <cfRule type="expression" dxfId="4285" priority="4051">
      <formula>$A486="Loss"</formula>
    </cfRule>
    <cfRule type="expression" dxfId="4284" priority="4052">
      <formula>$A486="Profit"</formula>
    </cfRule>
  </conditionalFormatting>
  <conditionalFormatting sqref="C481">
    <cfRule type="expression" dxfId="4283" priority="4049">
      <formula>$A481="Loss"</formula>
    </cfRule>
    <cfRule type="expression" dxfId="4282" priority="4050">
      <formula>$A481="Profit"</formula>
    </cfRule>
  </conditionalFormatting>
  <conditionalFormatting sqref="C481">
    <cfRule type="expression" dxfId="4281" priority="4047">
      <formula>$A481="Loss"</formula>
    </cfRule>
    <cfRule type="expression" dxfId="4280" priority="4048">
      <formula>$A481="Profit"</formula>
    </cfRule>
  </conditionalFormatting>
  <conditionalFormatting sqref="C481">
    <cfRule type="expression" dxfId="4279" priority="4045">
      <formula>$A481="Loss"</formula>
    </cfRule>
    <cfRule type="expression" dxfId="4278" priority="4046">
      <formula>$A481="Profit"</formula>
    </cfRule>
  </conditionalFormatting>
  <conditionalFormatting sqref="C481">
    <cfRule type="expression" dxfId="4277" priority="4043">
      <formula>$A481="Loss"</formula>
    </cfRule>
    <cfRule type="expression" dxfId="4276" priority="4044">
      <formula>$A481="Profit"</formula>
    </cfRule>
  </conditionalFormatting>
  <conditionalFormatting sqref="C482">
    <cfRule type="expression" dxfId="4275" priority="4041">
      <formula>$A482="Loss"</formula>
    </cfRule>
    <cfRule type="expression" dxfId="4274" priority="4042">
      <formula>$A482="Profit"</formula>
    </cfRule>
  </conditionalFormatting>
  <conditionalFormatting sqref="C483">
    <cfRule type="expression" dxfId="4273" priority="4031">
      <formula>$A483="Loss"</formula>
    </cfRule>
    <cfRule type="expression" dxfId="4272" priority="4032">
      <formula>$A483="Profit"</formula>
    </cfRule>
  </conditionalFormatting>
  <conditionalFormatting sqref="C483">
    <cfRule type="expression" dxfId="4271" priority="4029">
      <formula>$A483="Loss"</formula>
    </cfRule>
    <cfRule type="expression" dxfId="4270" priority="4030">
      <formula>$A483="Profit"</formula>
    </cfRule>
  </conditionalFormatting>
  <conditionalFormatting sqref="C483">
    <cfRule type="expression" dxfId="4269" priority="4027">
      <formula>$A483="Loss"</formula>
    </cfRule>
    <cfRule type="expression" dxfId="4268" priority="4028">
      <formula>$A483="Profit"</formula>
    </cfRule>
  </conditionalFormatting>
  <conditionalFormatting sqref="C483">
    <cfRule type="expression" dxfId="4267" priority="4025">
      <formula>$A483="Loss"</formula>
    </cfRule>
    <cfRule type="expression" dxfId="4266" priority="4026">
      <formula>$A483="Profit"</formula>
    </cfRule>
  </conditionalFormatting>
  <conditionalFormatting sqref="C483">
    <cfRule type="expression" dxfId="4265" priority="4023">
      <formula>$A483="Loss"</formula>
    </cfRule>
    <cfRule type="expression" dxfId="4264" priority="4024">
      <formula>$A483="Profit"</formula>
    </cfRule>
  </conditionalFormatting>
  <conditionalFormatting sqref="C484">
    <cfRule type="expression" dxfId="4263" priority="4021">
      <formula>$A484="Loss"</formula>
    </cfRule>
    <cfRule type="expression" dxfId="4262" priority="4022">
      <formula>$A484="Profit"</formula>
    </cfRule>
  </conditionalFormatting>
  <conditionalFormatting sqref="C484">
    <cfRule type="expression" dxfId="4261" priority="4019">
      <formula>$A484="Loss"</formula>
    </cfRule>
    <cfRule type="expression" dxfId="4260" priority="4020">
      <formula>$A484="Profit"</formula>
    </cfRule>
  </conditionalFormatting>
  <conditionalFormatting sqref="C484">
    <cfRule type="expression" dxfId="4259" priority="4017">
      <formula>$A484="Loss"</formula>
    </cfRule>
    <cfRule type="expression" dxfId="4258" priority="4018">
      <formula>$A484="Profit"</formula>
    </cfRule>
  </conditionalFormatting>
  <conditionalFormatting sqref="C484">
    <cfRule type="expression" dxfId="4257" priority="4015">
      <formula>$A484="Loss"</formula>
    </cfRule>
    <cfRule type="expression" dxfId="4256" priority="4016">
      <formula>$A484="Profit"</formula>
    </cfRule>
  </conditionalFormatting>
  <conditionalFormatting sqref="C484">
    <cfRule type="expression" dxfId="4255" priority="4013">
      <formula>$A484="Loss"</formula>
    </cfRule>
    <cfRule type="expression" dxfId="4254" priority="4014">
      <formula>$A484="Profit"</formula>
    </cfRule>
  </conditionalFormatting>
  <conditionalFormatting sqref="C485">
    <cfRule type="expression" dxfId="4253" priority="4011">
      <formula>$A485="Loss"</formula>
    </cfRule>
    <cfRule type="expression" dxfId="4252" priority="4012">
      <formula>$A485="Profit"</formula>
    </cfRule>
  </conditionalFormatting>
  <conditionalFormatting sqref="C485">
    <cfRule type="expression" dxfId="4251" priority="4009">
      <formula>$A485="Loss"</formula>
    </cfRule>
    <cfRule type="expression" dxfId="4250" priority="4010">
      <formula>$A485="Profit"</formula>
    </cfRule>
  </conditionalFormatting>
  <conditionalFormatting sqref="C485">
    <cfRule type="expression" dxfId="4249" priority="4007">
      <formula>$A485="Loss"</formula>
    </cfRule>
    <cfRule type="expression" dxfId="4248" priority="4008">
      <formula>$A485="Profit"</formula>
    </cfRule>
  </conditionalFormatting>
  <conditionalFormatting sqref="C485">
    <cfRule type="expression" dxfId="4247" priority="4005">
      <formula>$A485="Loss"</formula>
    </cfRule>
    <cfRule type="expression" dxfId="4246" priority="4006">
      <formula>$A485="Profit"</formula>
    </cfRule>
  </conditionalFormatting>
  <conditionalFormatting sqref="C485">
    <cfRule type="expression" dxfId="4245" priority="4003">
      <formula>$A485="Loss"</formula>
    </cfRule>
    <cfRule type="expression" dxfId="4244" priority="4004">
      <formula>$A485="Profit"</formula>
    </cfRule>
  </conditionalFormatting>
  <conditionalFormatting sqref="C486">
    <cfRule type="expression" dxfId="4243" priority="4001">
      <formula>$A486="Loss"</formula>
    </cfRule>
    <cfRule type="expression" dxfId="4242" priority="4002">
      <formula>$A486="Profit"</formula>
    </cfRule>
  </conditionalFormatting>
  <conditionalFormatting sqref="C486">
    <cfRule type="expression" dxfId="4241" priority="3999">
      <formula>$A486="Loss"</formula>
    </cfRule>
    <cfRule type="expression" dxfId="4240" priority="4000">
      <formula>$A486="Profit"</formula>
    </cfRule>
  </conditionalFormatting>
  <conditionalFormatting sqref="C486">
    <cfRule type="expression" dxfId="4239" priority="3997">
      <formula>$A486="Loss"</formula>
    </cfRule>
    <cfRule type="expression" dxfId="4238" priority="3998">
      <formula>$A486="Profit"</formula>
    </cfRule>
  </conditionalFormatting>
  <conditionalFormatting sqref="C486">
    <cfRule type="expression" dxfId="4237" priority="3995">
      <formula>$A486="Loss"</formula>
    </cfRule>
    <cfRule type="expression" dxfId="4236" priority="3996">
      <formula>$A486="Profit"</formula>
    </cfRule>
  </conditionalFormatting>
  <conditionalFormatting sqref="C486">
    <cfRule type="expression" dxfId="4235" priority="3993">
      <formula>$A486="Loss"</formula>
    </cfRule>
    <cfRule type="expression" dxfId="4234" priority="3994">
      <formula>$A486="Profit"</formula>
    </cfRule>
  </conditionalFormatting>
  <conditionalFormatting sqref="C487">
    <cfRule type="expression" dxfId="4233" priority="3991">
      <formula>$A487="Loss"</formula>
    </cfRule>
    <cfRule type="expression" dxfId="4232" priority="3992">
      <formula>$A487="Profit"</formula>
    </cfRule>
  </conditionalFormatting>
  <conditionalFormatting sqref="C487">
    <cfRule type="expression" dxfId="4231" priority="3989">
      <formula>$A487="Loss"</formula>
    </cfRule>
    <cfRule type="expression" dxfId="4230" priority="3990">
      <formula>$A487="Profit"</formula>
    </cfRule>
  </conditionalFormatting>
  <conditionalFormatting sqref="C487">
    <cfRule type="expression" dxfId="4229" priority="3987">
      <formula>$A487="Loss"</formula>
    </cfRule>
    <cfRule type="expression" dxfId="4228" priority="3988">
      <formula>$A487="Profit"</formula>
    </cfRule>
  </conditionalFormatting>
  <conditionalFormatting sqref="C487">
    <cfRule type="expression" dxfId="4227" priority="3985">
      <formula>$A487="Loss"</formula>
    </cfRule>
    <cfRule type="expression" dxfId="4226" priority="3986">
      <formula>$A487="Profit"</formula>
    </cfRule>
  </conditionalFormatting>
  <conditionalFormatting sqref="C487">
    <cfRule type="expression" dxfId="4225" priority="3983">
      <formula>$A487="Loss"</formula>
    </cfRule>
    <cfRule type="expression" dxfId="4224" priority="3984">
      <formula>$A487="Profit"</formula>
    </cfRule>
  </conditionalFormatting>
  <conditionalFormatting sqref="C487">
    <cfRule type="expression" dxfId="4223" priority="3981">
      <formula>$A487="Loss"</formula>
    </cfRule>
    <cfRule type="expression" dxfId="4222" priority="3982">
      <formula>$A487="Profit"</formula>
    </cfRule>
  </conditionalFormatting>
  <conditionalFormatting sqref="C487">
    <cfRule type="expression" dxfId="4221" priority="3979">
      <formula>$A487="Loss"</formula>
    </cfRule>
    <cfRule type="expression" dxfId="4220" priority="3980">
      <formula>$A487="Profit"</formula>
    </cfRule>
  </conditionalFormatting>
  <conditionalFormatting sqref="C487">
    <cfRule type="expression" dxfId="4219" priority="3977">
      <formula>$A487="Loss"</formula>
    </cfRule>
    <cfRule type="expression" dxfId="4218" priority="3978">
      <formula>$A487="Profit"</formula>
    </cfRule>
  </conditionalFormatting>
  <conditionalFormatting sqref="C487">
    <cfRule type="expression" dxfId="4217" priority="3975">
      <formula>$A487="Loss"</formula>
    </cfRule>
    <cfRule type="expression" dxfId="4216" priority="3976">
      <formula>$A487="Profit"</formula>
    </cfRule>
  </conditionalFormatting>
  <conditionalFormatting sqref="C487">
    <cfRule type="expression" dxfId="4215" priority="3973">
      <formula>$A487="Loss"</formula>
    </cfRule>
    <cfRule type="expression" dxfId="4214" priority="3974">
      <formula>$A487="Profit"</formula>
    </cfRule>
  </conditionalFormatting>
  <conditionalFormatting sqref="C487">
    <cfRule type="expression" dxfId="4213" priority="3971">
      <formula>$A487="Loss"</formula>
    </cfRule>
    <cfRule type="expression" dxfId="4212" priority="3972">
      <formula>$A487="Profit"</formula>
    </cfRule>
  </conditionalFormatting>
  <conditionalFormatting sqref="C487">
    <cfRule type="expression" dxfId="4211" priority="3969">
      <formula>$A487="Loss"</formula>
    </cfRule>
    <cfRule type="expression" dxfId="4210" priority="3970">
      <formula>$A487="Profit"</formula>
    </cfRule>
  </conditionalFormatting>
  <conditionalFormatting sqref="C487">
    <cfRule type="expression" dxfId="4209" priority="3967">
      <formula>$A487="Loss"</formula>
    </cfRule>
    <cfRule type="expression" dxfId="4208" priority="3968">
      <formula>$A487="Profit"</formula>
    </cfRule>
  </conditionalFormatting>
  <conditionalFormatting sqref="C487">
    <cfRule type="expression" dxfId="4207" priority="3965">
      <formula>$A487="Loss"</formula>
    </cfRule>
    <cfRule type="expression" dxfId="4206" priority="3966">
      <formula>$A487="Profit"</formula>
    </cfRule>
  </conditionalFormatting>
  <conditionalFormatting sqref="C487">
    <cfRule type="expression" dxfId="4205" priority="3963">
      <formula>$A487="Loss"</formula>
    </cfRule>
    <cfRule type="expression" dxfId="4204" priority="3964">
      <formula>$A487="Profit"</formula>
    </cfRule>
  </conditionalFormatting>
  <conditionalFormatting sqref="C486">
    <cfRule type="expression" dxfId="4203" priority="3961">
      <formula>$A486="Loss"</formula>
    </cfRule>
    <cfRule type="expression" dxfId="4202" priority="3962">
      <formula>$A486="Profit"</formula>
    </cfRule>
  </conditionalFormatting>
  <conditionalFormatting sqref="C486">
    <cfRule type="expression" dxfId="4201" priority="3959">
      <formula>$A486="Loss"</formula>
    </cfRule>
    <cfRule type="expression" dxfId="4200" priority="3960">
      <formula>$A486="Profit"</formula>
    </cfRule>
  </conditionalFormatting>
  <conditionalFormatting sqref="C486">
    <cfRule type="expression" dxfId="4199" priority="3957">
      <formula>$A486="Loss"</formula>
    </cfRule>
    <cfRule type="expression" dxfId="4198" priority="3958">
      <formula>$A486="Profit"</formula>
    </cfRule>
  </conditionalFormatting>
  <conditionalFormatting sqref="C486">
    <cfRule type="expression" dxfId="4197" priority="3955">
      <formula>$A486="Loss"</formula>
    </cfRule>
    <cfRule type="expression" dxfId="4196" priority="3956">
      <formula>$A486="Profit"</formula>
    </cfRule>
  </conditionalFormatting>
  <conditionalFormatting sqref="C486">
    <cfRule type="expression" dxfId="4195" priority="3953">
      <formula>$A486="Loss"</formula>
    </cfRule>
    <cfRule type="expression" dxfId="4194" priority="3954">
      <formula>$A486="Profit"</formula>
    </cfRule>
  </conditionalFormatting>
  <conditionalFormatting sqref="C486">
    <cfRule type="expression" dxfId="4193" priority="3951">
      <formula>$A486="Loss"</formula>
    </cfRule>
    <cfRule type="expression" dxfId="4192" priority="3952">
      <formula>$A486="Profit"</formula>
    </cfRule>
  </conditionalFormatting>
  <conditionalFormatting sqref="C486">
    <cfRule type="expression" dxfId="4191" priority="3949">
      <formula>$A486="Loss"</formula>
    </cfRule>
    <cfRule type="expression" dxfId="4190" priority="3950">
      <formula>$A486="Profit"</formula>
    </cfRule>
  </conditionalFormatting>
  <conditionalFormatting sqref="C486">
    <cfRule type="expression" dxfId="4189" priority="3947">
      <formula>$A486="Loss"</formula>
    </cfRule>
    <cfRule type="expression" dxfId="4188" priority="3948">
      <formula>$A486="Profit"</formula>
    </cfRule>
  </conditionalFormatting>
  <conditionalFormatting sqref="C486">
    <cfRule type="expression" dxfId="4187" priority="3945">
      <formula>$A486="Loss"</formula>
    </cfRule>
    <cfRule type="expression" dxfId="4186" priority="3946">
      <formula>$A486="Profit"</formula>
    </cfRule>
  </conditionalFormatting>
  <conditionalFormatting sqref="C486">
    <cfRule type="expression" dxfId="4185" priority="3943">
      <formula>$A486="Loss"</formula>
    </cfRule>
    <cfRule type="expression" dxfId="4184" priority="3944">
      <formula>$A486="Profit"</formula>
    </cfRule>
  </conditionalFormatting>
  <conditionalFormatting sqref="C486">
    <cfRule type="expression" dxfId="4183" priority="3941">
      <formula>$A486="Loss"</formula>
    </cfRule>
    <cfRule type="expression" dxfId="4182" priority="3942">
      <formula>$A486="Profit"</formula>
    </cfRule>
  </conditionalFormatting>
  <conditionalFormatting sqref="C486">
    <cfRule type="expression" dxfId="4181" priority="3939">
      <formula>$A486="Loss"</formula>
    </cfRule>
    <cfRule type="expression" dxfId="4180" priority="3940">
      <formula>$A486="Profit"</formula>
    </cfRule>
  </conditionalFormatting>
  <conditionalFormatting sqref="C486">
    <cfRule type="expression" dxfId="4179" priority="3937">
      <formula>$A486="Loss"</formula>
    </cfRule>
    <cfRule type="expression" dxfId="4178" priority="3938">
      <formula>$A486="Profit"</formula>
    </cfRule>
  </conditionalFormatting>
  <conditionalFormatting sqref="C486">
    <cfRule type="expression" dxfId="4177" priority="3935">
      <formula>$A486="Loss"</formula>
    </cfRule>
    <cfRule type="expression" dxfId="4176" priority="3936">
      <formula>$A486="Profit"</formula>
    </cfRule>
  </conditionalFormatting>
  <conditionalFormatting sqref="C486">
    <cfRule type="expression" dxfId="4175" priority="3933">
      <formula>$A486="Loss"</formula>
    </cfRule>
    <cfRule type="expression" dxfId="4174" priority="3934">
      <formula>$A486="Profit"</formula>
    </cfRule>
  </conditionalFormatting>
  <conditionalFormatting sqref="C487">
    <cfRule type="expression" dxfId="4173" priority="3931">
      <formula>$A487="Loss"</formula>
    </cfRule>
    <cfRule type="expression" dxfId="4172" priority="3932">
      <formula>$A487="Profit"</formula>
    </cfRule>
  </conditionalFormatting>
  <conditionalFormatting sqref="C487">
    <cfRule type="expression" dxfId="4171" priority="3929">
      <formula>$A487="Loss"</formula>
    </cfRule>
    <cfRule type="expression" dxfId="4170" priority="3930">
      <formula>$A487="Profit"</formula>
    </cfRule>
  </conditionalFormatting>
  <conditionalFormatting sqref="C487">
    <cfRule type="expression" dxfId="4169" priority="3927">
      <formula>$A487="Loss"</formula>
    </cfRule>
    <cfRule type="expression" dxfId="4168" priority="3928">
      <formula>$A487="Profit"</formula>
    </cfRule>
  </conditionalFormatting>
  <conditionalFormatting sqref="C487">
    <cfRule type="expression" dxfId="4167" priority="3925">
      <formula>$A487="Loss"</formula>
    </cfRule>
    <cfRule type="expression" dxfId="4166" priority="3926">
      <formula>$A487="Profit"</formula>
    </cfRule>
  </conditionalFormatting>
  <conditionalFormatting sqref="C487">
    <cfRule type="expression" dxfId="4165" priority="3923">
      <formula>$A487="Loss"</formula>
    </cfRule>
    <cfRule type="expression" dxfId="4164" priority="3924">
      <formula>$A487="Profit"</formula>
    </cfRule>
  </conditionalFormatting>
  <conditionalFormatting sqref="C485">
    <cfRule type="expression" dxfId="4163" priority="3921">
      <formula>$A485="Loss"</formula>
    </cfRule>
    <cfRule type="expression" dxfId="4162" priority="3922">
      <formula>$A485="Profit"</formula>
    </cfRule>
  </conditionalFormatting>
  <conditionalFormatting sqref="C485">
    <cfRule type="expression" dxfId="4161" priority="3919">
      <formula>$A485="Loss"</formula>
    </cfRule>
    <cfRule type="expression" dxfId="4160" priority="3920">
      <formula>$A485="Profit"</formula>
    </cfRule>
  </conditionalFormatting>
  <conditionalFormatting sqref="C485">
    <cfRule type="expression" dxfId="4159" priority="3917">
      <formula>$A485="Loss"</formula>
    </cfRule>
    <cfRule type="expression" dxfId="4158" priority="3918">
      <formula>$A485="Profit"</formula>
    </cfRule>
  </conditionalFormatting>
  <conditionalFormatting sqref="C485">
    <cfRule type="expression" dxfId="4157" priority="3915">
      <formula>$A485="Loss"</formula>
    </cfRule>
    <cfRule type="expression" dxfId="4156" priority="3916">
      <formula>$A485="Profit"</formula>
    </cfRule>
  </conditionalFormatting>
  <conditionalFormatting sqref="C485">
    <cfRule type="expression" dxfId="4155" priority="3913">
      <formula>$A485="Loss"</formula>
    </cfRule>
    <cfRule type="expression" dxfId="4154" priority="3914">
      <formula>$A485="Profit"</formula>
    </cfRule>
  </conditionalFormatting>
  <conditionalFormatting sqref="C486">
    <cfRule type="expression" dxfId="4153" priority="3911">
      <formula>$A486="Loss"</formula>
    </cfRule>
    <cfRule type="expression" dxfId="4152" priority="3912">
      <formula>$A486="Profit"</formula>
    </cfRule>
  </conditionalFormatting>
  <conditionalFormatting sqref="C486">
    <cfRule type="expression" dxfId="4151" priority="3909">
      <formula>$A486="Loss"</formula>
    </cfRule>
    <cfRule type="expression" dxfId="4150" priority="3910">
      <formula>$A486="Profit"</formula>
    </cfRule>
  </conditionalFormatting>
  <conditionalFormatting sqref="C486">
    <cfRule type="expression" dxfId="4149" priority="3907">
      <formula>$A486="Loss"</formula>
    </cfRule>
    <cfRule type="expression" dxfId="4148" priority="3908">
      <formula>$A486="Profit"</formula>
    </cfRule>
  </conditionalFormatting>
  <conditionalFormatting sqref="C486">
    <cfRule type="expression" dxfId="4147" priority="3905">
      <formula>$A486="Loss"</formula>
    </cfRule>
    <cfRule type="expression" dxfId="4146" priority="3906">
      <formula>$A486="Profit"</formula>
    </cfRule>
  </conditionalFormatting>
  <conditionalFormatting sqref="C486">
    <cfRule type="expression" dxfId="4145" priority="3903">
      <formula>$A486="Loss"</formula>
    </cfRule>
    <cfRule type="expression" dxfId="4144" priority="3904">
      <formula>$A486="Profit"</formula>
    </cfRule>
  </conditionalFormatting>
  <conditionalFormatting sqref="C487">
    <cfRule type="expression" dxfId="4143" priority="3901">
      <formula>$A487="Loss"</formula>
    </cfRule>
    <cfRule type="expression" dxfId="4142" priority="3902">
      <formula>$A487="Profit"</formula>
    </cfRule>
  </conditionalFormatting>
  <conditionalFormatting sqref="C487">
    <cfRule type="expression" dxfId="4141" priority="3899">
      <formula>$A487="Loss"</formula>
    </cfRule>
    <cfRule type="expression" dxfId="4140" priority="3900">
      <formula>$A487="Profit"</formula>
    </cfRule>
  </conditionalFormatting>
  <conditionalFormatting sqref="C487">
    <cfRule type="expression" dxfId="4139" priority="3897">
      <formula>$A487="Loss"</formula>
    </cfRule>
    <cfRule type="expression" dxfId="4138" priority="3898">
      <formula>$A487="Profit"</formula>
    </cfRule>
  </conditionalFormatting>
  <conditionalFormatting sqref="C487">
    <cfRule type="expression" dxfId="4137" priority="3895">
      <formula>$A487="Loss"</formula>
    </cfRule>
    <cfRule type="expression" dxfId="4136" priority="3896">
      <formula>$A487="Profit"</formula>
    </cfRule>
  </conditionalFormatting>
  <conditionalFormatting sqref="C487">
    <cfRule type="expression" dxfId="4135" priority="3893">
      <formula>$A487="Loss"</formula>
    </cfRule>
    <cfRule type="expression" dxfId="4134" priority="3894">
      <formula>$A487="Profit"</formula>
    </cfRule>
  </conditionalFormatting>
  <conditionalFormatting sqref="C485">
    <cfRule type="expression" dxfId="4133" priority="3891">
      <formula>$A485="Loss"</formula>
    </cfRule>
    <cfRule type="expression" dxfId="4132" priority="3892">
      <formula>$A485="Profit"</formula>
    </cfRule>
  </conditionalFormatting>
  <conditionalFormatting sqref="C485">
    <cfRule type="expression" dxfId="4131" priority="3889">
      <formula>$A485="Loss"</formula>
    </cfRule>
    <cfRule type="expression" dxfId="4130" priority="3890">
      <formula>$A485="Profit"</formula>
    </cfRule>
  </conditionalFormatting>
  <conditionalFormatting sqref="C485">
    <cfRule type="expression" dxfId="4129" priority="3887">
      <formula>$A485="Loss"</formula>
    </cfRule>
    <cfRule type="expression" dxfId="4128" priority="3888">
      <formula>$A485="Profit"</formula>
    </cfRule>
  </conditionalFormatting>
  <conditionalFormatting sqref="C485">
    <cfRule type="expression" dxfId="4127" priority="3885">
      <formula>$A485="Loss"</formula>
    </cfRule>
    <cfRule type="expression" dxfId="4126" priority="3886">
      <formula>$A485="Profit"</formula>
    </cfRule>
  </conditionalFormatting>
  <conditionalFormatting sqref="C485">
    <cfRule type="expression" dxfId="4125" priority="3883">
      <formula>$A485="Loss"</formula>
    </cfRule>
    <cfRule type="expression" dxfId="4124" priority="3884">
      <formula>$A485="Profit"</formula>
    </cfRule>
  </conditionalFormatting>
  <conditionalFormatting sqref="C486">
    <cfRule type="expression" dxfId="4123" priority="3881">
      <formula>$A486="Loss"</formula>
    </cfRule>
    <cfRule type="expression" dxfId="4122" priority="3882">
      <formula>$A486="Profit"</formula>
    </cfRule>
  </conditionalFormatting>
  <conditionalFormatting sqref="C486">
    <cfRule type="expression" dxfId="4121" priority="3879">
      <formula>$A486="Loss"</formula>
    </cfRule>
    <cfRule type="expression" dxfId="4120" priority="3880">
      <formula>$A486="Profit"</formula>
    </cfRule>
  </conditionalFormatting>
  <conditionalFormatting sqref="C486">
    <cfRule type="expression" dxfId="4119" priority="3877">
      <formula>$A486="Loss"</formula>
    </cfRule>
    <cfRule type="expression" dxfId="4118" priority="3878">
      <formula>$A486="Profit"</formula>
    </cfRule>
  </conditionalFormatting>
  <conditionalFormatting sqref="C486">
    <cfRule type="expression" dxfId="4117" priority="3875">
      <formula>$A486="Loss"</formula>
    </cfRule>
    <cfRule type="expression" dxfId="4116" priority="3876">
      <formula>$A486="Profit"</formula>
    </cfRule>
  </conditionalFormatting>
  <conditionalFormatting sqref="C486">
    <cfRule type="expression" dxfId="4115" priority="3873">
      <formula>$A486="Loss"</formula>
    </cfRule>
    <cfRule type="expression" dxfId="4114" priority="3874">
      <formula>$A486="Profit"</formula>
    </cfRule>
  </conditionalFormatting>
  <conditionalFormatting sqref="C487">
    <cfRule type="expression" dxfId="4113" priority="3871">
      <formula>$A487="Loss"</formula>
    </cfRule>
    <cfRule type="expression" dxfId="4112" priority="3872">
      <formula>$A487="Profit"</formula>
    </cfRule>
  </conditionalFormatting>
  <conditionalFormatting sqref="C487">
    <cfRule type="expression" dxfId="4111" priority="3869">
      <formula>$A487="Loss"</formula>
    </cfRule>
    <cfRule type="expression" dxfId="4110" priority="3870">
      <formula>$A487="Profit"</formula>
    </cfRule>
  </conditionalFormatting>
  <conditionalFormatting sqref="C487">
    <cfRule type="expression" dxfId="4109" priority="3867">
      <formula>$A487="Loss"</formula>
    </cfRule>
    <cfRule type="expression" dxfId="4108" priority="3868">
      <formula>$A487="Profit"</formula>
    </cfRule>
  </conditionalFormatting>
  <conditionalFormatting sqref="C487">
    <cfRule type="expression" dxfId="4107" priority="3865">
      <formula>$A487="Loss"</formula>
    </cfRule>
    <cfRule type="expression" dxfId="4106" priority="3866">
      <formula>$A487="Profit"</formula>
    </cfRule>
  </conditionalFormatting>
  <conditionalFormatting sqref="C487">
    <cfRule type="expression" dxfId="4105" priority="3863">
      <formula>$A487="Loss"</formula>
    </cfRule>
    <cfRule type="expression" dxfId="4104" priority="3864">
      <formula>$A487="Profit"</formula>
    </cfRule>
  </conditionalFormatting>
  <conditionalFormatting sqref="C487">
    <cfRule type="expression" dxfId="4103" priority="3861">
      <formula>$A487="Loss"</formula>
    </cfRule>
    <cfRule type="expression" dxfId="4102" priority="3862">
      <formula>$A487="Profit"</formula>
    </cfRule>
  </conditionalFormatting>
  <conditionalFormatting sqref="C487">
    <cfRule type="expression" dxfId="4101" priority="3859">
      <formula>$A487="Loss"</formula>
    </cfRule>
    <cfRule type="expression" dxfId="4100" priority="3860">
      <formula>$A487="Profit"</formula>
    </cfRule>
  </conditionalFormatting>
  <conditionalFormatting sqref="C487">
    <cfRule type="expression" dxfId="4099" priority="3857">
      <formula>$A487="Loss"</formula>
    </cfRule>
    <cfRule type="expression" dxfId="4098" priority="3858">
      <formula>$A487="Profit"</formula>
    </cfRule>
  </conditionalFormatting>
  <conditionalFormatting sqref="C487">
    <cfRule type="expression" dxfId="4097" priority="3855">
      <formula>$A487="Loss"</formula>
    </cfRule>
    <cfRule type="expression" dxfId="4096" priority="3856">
      <formula>$A487="Profit"</formula>
    </cfRule>
  </conditionalFormatting>
  <conditionalFormatting sqref="C487">
    <cfRule type="expression" dxfId="4095" priority="3853">
      <formula>$A487="Loss"</formula>
    </cfRule>
    <cfRule type="expression" dxfId="4094" priority="3854">
      <formula>$A487="Profit"</formula>
    </cfRule>
  </conditionalFormatting>
  <conditionalFormatting sqref="C487">
    <cfRule type="expression" dxfId="4093" priority="3851">
      <formula>$A487="Loss"</formula>
    </cfRule>
    <cfRule type="expression" dxfId="4092" priority="3852">
      <formula>$A487="Profit"</formula>
    </cfRule>
  </conditionalFormatting>
  <conditionalFormatting sqref="C487">
    <cfRule type="expression" dxfId="4091" priority="3849">
      <formula>$A487="Loss"</formula>
    </cfRule>
    <cfRule type="expression" dxfId="4090" priority="3850">
      <formula>$A487="Profit"</formula>
    </cfRule>
  </conditionalFormatting>
  <conditionalFormatting sqref="C487">
    <cfRule type="expression" dxfId="4089" priority="3847">
      <formula>$A487="Loss"</formula>
    </cfRule>
    <cfRule type="expression" dxfId="4088" priority="3848">
      <formula>$A487="Profit"</formula>
    </cfRule>
  </conditionalFormatting>
  <conditionalFormatting sqref="C487">
    <cfRule type="expression" dxfId="4087" priority="3845">
      <formula>$A487="Loss"</formula>
    </cfRule>
    <cfRule type="expression" dxfId="4086" priority="3846">
      <formula>$A487="Profit"</formula>
    </cfRule>
  </conditionalFormatting>
  <conditionalFormatting sqref="C487">
    <cfRule type="expression" dxfId="4085" priority="3843">
      <formula>$A487="Loss"</formula>
    </cfRule>
    <cfRule type="expression" dxfId="4084" priority="3844">
      <formula>$A487="Profit"</formula>
    </cfRule>
  </conditionalFormatting>
  <conditionalFormatting sqref="C487">
    <cfRule type="expression" dxfId="4083" priority="3841">
      <formula>$A487="Loss"</formula>
    </cfRule>
    <cfRule type="expression" dxfId="4082" priority="3842">
      <formula>$A487="Profit"</formula>
    </cfRule>
  </conditionalFormatting>
  <conditionalFormatting sqref="C487">
    <cfRule type="expression" dxfId="4081" priority="3839">
      <formula>$A487="Loss"</formula>
    </cfRule>
    <cfRule type="expression" dxfId="4080" priority="3840">
      <formula>$A487="Profit"</formula>
    </cfRule>
  </conditionalFormatting>
  <conditionalFormatting sqref="C487">
    <cfRule type="expression" dxfId="4079" priority="3837">
      <formula>$A487="Loss"</formula>
    </cfRule>
    <cfRule type="expression" dxfId="4078" priority="3838">
      <formula>$A487="Profit"</formula>
    </cfRule>
  </conditionalFormatting>
  <conditionalFormatting sqref="C487">
    <cfRule type="expression" dxfId="4077" priority="3835">
      <formula>$A487="Loss"</formula>
    </cfRule>
    <cfRule type="expression" dxfId="4076" priority="3836">
      <formula>$A487="Profit"</formula>
    </cfRule>
  </conditionalFormatting>
  <conditionalFormatting sqref="C487">
    <cfRule type="expression" dxfId="4075" priority="3833">
      <formula>$A487="Loss"</formula>
    </cfRule>
    <cfRule type="expression" dxfId="4074" priority="3834">
      <formula>$A487="Profit"</formula>
    </cfRule>
  </conditionalFormatting>
  <conditionalFormatting sqref="C481">
    <cfRule type="expression" dxfId="4073" priority="3831">
      <formula>$A481="Loss"</formula>
    </cfRule>
    <cfRule type="expression" dxfId="4072" priority="3832">
      <formula>$A481="Profit"</formula>
    </cfRule>
  </conditionalFormatting>
  <conditionalFormatting sqref="C481">
    <cfRule type="expression" dxfId="4071" priority="3829">
      <formula>$A481="Loss"</formula>
    </cfRule>
    <cfRule type="expression" dxfId="4070" priority="3830">
      <formula>$A481="Profit"</formula>
    </cfRule>
  </conditionalFormatting>
  <conditionalFormatting sqref="C481">
    <cfRule type="expression" dxfId="4069" priority="3827">
      <formula>$A481="Loss"</formula>
    </cfRule>
    <cfRule type="expression" dxfId="4068" priority="3828">
      <formula>$A481="Profit"</formula>
    </cfRule>
  </conditionalFormatting>
  <conditionalFormatting sqref="C481">
    <cfRule type="expression" dxfId="4067" priority="3825">
      <formula>$A481="Loss"</formula>
    </cfRule>
    <cfRule type="expression" dxfId="4066" priority="3826">
      <formula>$A481="Profit"</formula>
    </cfRule>
  </conditionalFormatting>
  <conditionalFormatting sqref="C482">
    <cfRule type="expression" dxfId="4065" priority="3823">
      <formula>$A482="Loss"</formula>
    </cfRule>
    <cfRule type="expression" dxfId="4064" priority="3824">
      <formula>$A482="Profit"</formula>
    </cfRule>
  </conditionalFormatting>
  <conditionalFormatting sqref="C482">
    <cfRule type="expression" dxfId="4063" priority="3821">
      <formula>$A482="Loss"</formula>
    </cfRule>
    <cfRule type="expression" dxfId="4062" priority="3822">
      <formula>$A482="Profit"</formula>
    </cfRule>
  </conditionalFormatting>
  <conditionalFormatting sqref="C482">
    <cfRule type="expression" dxfId="4061" priority="3819">
      <formula>$A482="Loss"</formula>
    </cfRule>
    <cfRule type="expression" dxfId="4060" priority="3820">
      <formula>$A482="Profit"</formula>
    </cfRule>
  </conditionalFormatting>
  <conditionalFormatting sqref="C482">
    <cfRule type="expression" dxfId="4059" priority="3817">
      <formula>$A482="Loss"</formula>
    </cfRule>
    <cfRule type="expression" dxfId="4058" priority="3818">
      <formula>$A482="Profit"</formula>
    </cfRule>
  </conditionalFormatting>
  <conditionalFormatting sqref="C482">
    <cfRule type="expression" dxfId="4057" priority="3815">
      <formula>$A482="Loss"</formula>
    </cfRule>
    <cfRule type="expression" dxfId="4056" priority="3816">
      <formula>$A482="Profit"</formula>
    </cfRule>
  </conditionalFormatting>
  <conditionalFormatting sqref="C483">
    <cfRule type="expression" dxfId="4055" priority="3813">
      <formula>$A483="Loss"</formula>
    </cfRule>
    <cfRule type="expression" dxfId="4054" priority="3814">
      <formula>$A483="Profit"</formula>
    </cfRule>
  </conditionalFormatting>
  <conditionalFormatting sqref="C483">
    <cfRule type="expression" dxfId="4053" priority="3811">
      <formula>$A483="Loss"</formula>
    </cfRule>
    <cfRule type="expression" dxfId="4052" priority="3812">
      <formula>$A483="Profit"</formula>
    </cfRule>
  </conditionalFormatting>
  <conditionalFormatting sqref="C483">
    <cfRule type="expression" dxfId="4051" priority="3809">
      <formula>$A483="Loss"</formula>
    </cfRule>
    <cfRule type="expression" dxfId="4050" priority="3810">
      <formula>$A483="Profit"</formula>
    </cfRule>
  </conditionalFormatting>
  <conditionalFormatting sqref="C483">
    <cfRule type="expression" dxfId="4049" priority="3807">
      <formula>$A483="Loss"</formula>
    </cfRule>
    <cfRule type="expression" dxfId="4048" priority="3808">
      <formula>$A483="Profit"</formula>
    </cfRule>
  </conditionalFormatting>
  <conditionalFormatting sqref="C483">
    <cfRule type="expression" dxfId="4047" priority="3805">
      <formula>$A483="Loss"</formula>
    </cfRule>
    <cfRule type="expression" dxfId="4046" priority="3806">
      <formula>$A483="Profit"</formula>
    </cfRule>
  </conditionalFormatting>
  <conditionalFormatting sqref="C484">
    <cfRule type="expression" dxfId="4045" priority="3803">
      <formula>$A484="Loss"</formula>
    </cfRule>
    <cfRule type="expression" dxfId="4044" priority="3804">
      <formula>$A484="Profit"</formula>
    </cfRule>
  </conditionalFormatting>
  <conditionalFormatting sqref="C484">
    <cfRule type="expression" dxfId="4043" priority="3801">
      <formula>$A484="Loss"</formula>
    </cfRule>
    <cfRule type="expression" dxfId="4042" priority="3802">
      <formula>$A484="Profit"</formula>
    </cfRule>
  </conditionalFormatting>
  <conditionalFormatting sqref="C484">
    <cfRule type="expression" dxfId="4041" priority="3799">
      <formula>$A484="Loss"</formula>
    </cfRule>
    <cfRule type="expression" dxfId="4040" priority="3800">
      <formula>$A484="Profit"</formula>
    </cfRule>
  </conditionalFormatting>
  <conditionalFormatting sqref="C484">
    <cfRule type="expression" dxfId="4039" priority="3797">
      <formula>$A484="Loss"</formula>
    </cfRule>
    <cfRule type="expression" dxfId="4038" priority="3798">
      <formula>$A484="Profit"</formula>
    </cfRule>
  </conditionalFormatting>
  <conditionalFormatting sqref="C484">
    <cfRule type="expression" dxfId="4037" priority="3795">
      <formula>$A484="Loss"</formula>
    </cfRule>
    <cfRule type="expression" dxfId="4036" priority="3796">
      <formula>$A484="Profit"</formula>
    </cfRule>
  </conditionalFormatting>
  <conditionalFormatting sqref="C485">
    <cfRule type="expression" dxfId="4035" priority="3793">
      <formula>$A485="Loss"</formula>
    </cfRule>
    <cfRule type="expression" dxfId="4034" priority="3794">
      <formula>$A485="Profit"</formula>
    </cfRule>
  </conditionalFormatting>
  <conditionalFormatting sqref="C485">
    <cfRule type="expression" dxfId="4033" priority="3791">
      <formula>$A485="Loss"</formula>
    </cfRule>
    <cfRule type="expression" dxfId="4032" priority="3792">
      <formula>$A485="Profit"</formula>
    </cfRule>
  </conditionalFormatting>
  <conditionalFormatting sqref="C485">
    <cfRule type="expression" dxfId="4031" priority="3789">
      <formula>$A485="Loss"</formula>
    </cfRule>
    <cfRule type="expression" dxfId="4030" priority="3790">
      <formula>$A485="Profit"</formula>
    </cfRule>
  </conditionalFormatting>
  <conditionalFormatting sqref="C485">
    <cfRule type="expression" dxfId="4029" priority="3787">
      <formula>$A485="Loss"</formula>
    </cfRule>
    <cfRule type="expression" dxfId="4028" priority="3788">
      <formula>$A485="Profit"</formula>
    </cfRule>
  </conditionalFormatting>
  <conditionalFormatting sqref="C485">
    <cfRule type="expression" dxfId="4027" priority="3785">
      <formula>$A485="Loss"</formula>
    </cfRule>
    <cfRule type="expression" dxfId="4026" priority="3786">
      <formula>$A485="Profit"</formula>
    </cfRule>
  </conditionalFormatting>
  <conditionalFormatting sqref="C486">
    <cfRule type="expression" dxfId="4025" priority="3783">
      <formula>$A486="Loss"</formula>
    </cfRule>
    <cfRule type="expression" dxfId="4024" priority="3784">
      <formula>$A486="Profit"</formula>
    </cfRule>
  </conditionalFormatting>
  <conditionalFormatting sqref="C486">
    <cfRule type="expression" dxfId="4023" priority="3781">
      <formula>$A486="Loss"</formula>
    </cfRule>
    <cfRule type="expression" dxfId="4022" priority="3782">
      <formula>$A486="Profit"</formula>
    </cfRule>
  </conditionalFormatting>
  <conditionalFormatting sqref="C486">
    <cfRule type="expression" dxfId="4021" priority="3779">
      <formula>$A486="Loss"</formula>
    </cfRule>
    <cfRule type="expression" dxfId="4020" priority="3780">
      <formula>$A486="Profit"</formula>
    </cfRule>
  </conditionalFormatting>
  <conditionalFormatting sqref="C486">
    <cfRule type="expression" dxfId="4019" priority="3777">
      <formula>$A486="Loss"</formula>
    </cfRule>
    <cfRule type="expression" dxfId="4018" priority="3778">
      <formula>$A486="Profit"</formula>
    </cfRule>
  </conditionalFormatting>
  <conditionalFormatting sqref="C486">
    <cfRule type="expression" dxfId="4017" priority="3775">
      <formula>$A486="Loss"</formula>
    </cfRule>
    <cfRule type="expression" dxfId="4016" priority="3776">
      <formula>$A486="Profit"</formula>
    </cfRule>
  </conditionalFormatting>
  <conditionalFormatting sqref="C487">
    <cfRule type="expression" dxfId="4015" priority="3773">
      <formula>$A487="Loss"</formula>
    </cfRule>
    <cfRule type="expression" dxfId="4014" priority="3774">
      <formula>$A487="Profit"</formula>
    </cfRule>
  </conditionalFormatting>
  <conditionalFormatting sqref="C487">
    <cfRule type="expression" dxfId="4013" priority="3771">
      <formula>$A487="Loss"</formula>
    </cfRule>
    <cfRule type="expression" dxfId="4012" priority="3772">
      <formula>$A487="Profit"</formula>
    </cfRule>
  </conditionalFormatting>
  <conditionalFormatting sqref="C487">
    <cfRule type="expression" dxfId="4011" priority="3769">
      <formula>$A487="Loss"</formula>
    </cfRule>
    <cfRule type="expression" dxfId="4010" priority="3770">
      <formula>$A487="Profit"</formula>
    </cfRule>
  </conditionalFormatting>
  <conditionalFormatting sqref="C487">
    <cfRule type="expression" dxfId="4009" priority="3767">
      <formula>$A487="Loss"</formula>
    </cfRule>
    <cfRule type="expression" dxfId="4008" priority="3768">
      <formula>$A487="Profit"</formula>
    </cfRule>
  </conditionalFormatting>
  <conditionalFormatting sqref="C487">
    <cfRule type="expression" dxfId="4007" priority="3765">
      <formula>$A487="Loss"</formula>
    </cfRule>
    <cfRule type="expression" dxfId="4006" priority="3766">
      <formula>$A487="Profit"</formula>
    </cfRule>
  </conditionalFormatting>
  <conditionalFormatting sqref="C482">
    <cfRule type="expression" dxfId="4005" priority="3763">
      <formula>$A482="Loss"</formula>
    </cfRule>
    <cfRule type="expression" dxfId="4004" priority="3764">
      <formula>$A482="Profit"</formula>
    </cfRule>
  </conditionalFormatting>
  <conditionalFormatting sqref="C482">
    <cfRule type="expression" dxfId="4003" priority="3761">
      <formula>$A482="Loss"</formula>
    </cfRule>
    <cfRule type="expression" dxfId="4002" priority="3762">
      <formula>$A482="Profit"</formula>
    </cfRule>
  </conditionalFormatting>
  <conditionalFormatting sqref="C482">
    <cfRule type="expression" dxfId="4001" priority="3759">
      <formula>$A482="Loss"</formula>
    </cfRule>
    <cfRule type="expression" dxfId="4000" priority="3760">
      <formula>$A482="Profit"</formula>
    </cfRule>
  </conditionalFormatting>
  <conditionalFormatting sqref="C482">
    <cfRule type="expression" dxfId="3999" priority="3757">
      <formula>$A482="Loss"</formula>
    </cfRule>
    <cfRule type="expression" dxfId="3998" priority="3758">
      <formula>$A482="Profit"</formula>
    </cfRule>
  </conditionalFormatting>
  <conditionalFormatting sqref="C483">
    <cfRule type="expression" dxfId="3997" priority="3753">
      <formula>$A483="Loss"</formula>
    </cfRule>
    <cfRule type="expression" dxfId="3996" priority="3754">
      <formula>$A483="Profit"</formula>
    </cfRule>
  </conditionalFormatting>
  <conditionalFormatting sqref="C483">
    <cfRule type="expression" dxfId="3995" priority="3751">
      <formula>$A483="Loss"</formula>
    </cfRule>
    <cfRule type="expression" dxfId="3994" priority="3752">
      <formula>$A483="Profit"</formula>
    </cfRule>
  </conditionalFormatting>
  <conditionalFormatting sqref="C483">
    <cfRule type="expression" dxfId="3993" priority="3749">
      <formula>$A483="Loss"</formula>
    </cfRule>
    <cfRule type="expression" dxfId="3992" priority="3750">
      <formula>$A483="Profit"</formula>
    </cfRule>
  </conditionalFormatting>
  <conditionalFormatting sqref="C483">
    <cfRule type="expression" dxfId="3991" priority="3747">
      <formula>$A483="Loss"</formula>
    </cfRule>
    <cfRule type="expression" dxfId="3990" priority="3748">
      <formula>$A483="Profit"</formula>
    </cfRule>
  </conditionalFormatting>
  <conditionalFormatting sqref="C484">
    <cfRule type="expression" dxfId="3989" priority="3745">
      <formula>$A484="Loss"</formula>
    </cfRule>
    <cfRule type="expression" dxfId="3988" priority="3746">
      <formula>$A484="Profit"</formula>
    </cfRule>
  </conditionalFormatting>
  <conditionalFormatting sqref="C484">
    <cfRule type="expression" dxfId="3987" priority="3743">
      <formula>$A484="Loss"</formula>
    </cfRule>
    <cfRule type="expression" dxfId="3986" priority="3744">
      <formula>$A484="Profit"</formula>
    </cfRule>
  </conditionalFormatting>
  <conditionalFormatting sqref="C484">
    <cfRule type="expression" dxfId="3985" priority="3741">
      <formula>$A484="Loss"</formula>
    </cfRule>
    <cfRule type="expression" dxfId="3984" priority="3742">
      <formula>$A484="Profit"</formula>
    </cfRule>
  </conditionalFormatting>
  <conditionalFormatting sqref="C484">
    <cfRule type="expression" dxfId="3983" priority="3739">
      <formula>$A484="Loss"</formula>
    </cfRule>
    <cfRule type="expression" dxfId="3982" priority="3740">
      <formula>$A484="Profit"</formula>
    </cfRule>
  </conditionalFormatting>
  <conditionalFormatting sqref="C484">
    <cfRule type="expression" dxfId="3981" priority="3737">
      <formula>$A484="Loss"</formula>
    </cfRule>
    <cfRule type="expression" dxfId="3980" priority="3738">
      <formula>$A484="Profit"</formula>
    </cfRule>
  </conditionalFormatting>
  <conditionalFormatting sqref="C485">
    <cfRule type="expression" dxfId="3979" priority="3735">
      <formula>$A485="Loss"</formula>
    </cfRule>
    <cfRule type="expression" dxfId="3978" priority="3736">
      <formula>$A485="Profit"</formula>
    </cfRule>
  </conditionalFormatting>
  <conditionalFormatting sqref="C485">
    <cfRule type="expression" dxfId="3977" priority="3733">
      <formula>$A485="Loss"</formula>
    </cfRule>
    <cfRule type="expression" dxfId="3976" priority="3734">
      <formula>$A485="Profit"</formula>
    </cfRule>
  </conditionalFormatting>
  <conditionalFormatting sqref="C485">
    <cfRule type="expression" dxfId="3975" priority="3731">
      <formula>$A485="Loss"</formula>
    </cfRule>
    <cfRule type="expression" dxfId="3974" priority="3732">
      <formula>$A485="Profit"</formula>
    </cfRule>
  </conditionalFormatting>
  <conditionalFormatting sqref="C485">
    <cfRule type="expression" dxfId="3973" priority="3729">
      <formula>$A485="Loss"</formula>
    </cfRule>
    <cfRule type="expression" dxfId="3972" priority="3730">
      <formula>$A485="Profit"</formula>
    </cfRule>
  </conditionalFormatting>
  <conditionalFormatting sqref="C485">
    <cfRule type="expression" dxfId="3971" priority="3727">
      <formula>$A485="Loss"</formula>
    </cfRule>
    <cfRule type="expression" dxfId="3970" priority="3728">
      <formula>$A485="Profit"</formula>
    </cfRule>
  </conditionalFormatting>
  <conditionalFormatting sqref="C486">
    <cfRule type="expression" dxfId="3969" priority="3725">
      <formula>$A486="Loss"</formula>
    </cfRule>
    <cfRule type="expression" dxfId="3968" priority="3726">
      <formula>$A486="Profit"</formula>
    </cfRule>
  </conditionalFormatting>
  <conditionalFormatting sqref="C486">
    <cfRule type="expression" dxfId="3967" priority="3723">
      <formula>$A486="Loss"</formula>
    </cfRule>
    <cfRule type="expression" dxfId="3966" priority="3724">
      <formula>$A486="Profit"</formula>
    </cfRule>
  </conditionalFormatting>
  <conditionalFormatting sqref="C486">
    <cfRule type="expression" dxfId="3965" priority="3721">
      <formula>$A486="Loss"</formula>
    </cfRule>
    <cfRule type="expression" dxfId="3964" priority="3722">
      <formula>$A486="Profit"</formula>
    </cfRule>
  </conditionalFormatting>
  <conditionalFormatting sqref="C486">
    <cfRule type="expression" dxfId="3963" priority="3719">
      <formula>$A486="Loss"</formula>
    </cfRule>
    <cfRule type="expression" dxfId="3962" priority="3720">
      <formula>$A486="Profit"</formula>
    </cfRule>
  </conditionalFormatting>
  <conditionalFormatting sqref="C486">
    <cfRule type="expression" dxfId="3961" priority="3717">
      <formula>$A486="Loss"</formula>
    </cfRule>
    <cfRule type="expression" dxfId="3960" priority="3718">
      <formula>$A486="Profit"</formula>
    </cfRule>
  </conditionalFormatting>
  <conditionalFormatting sqref="C487">
    <cfRule type="expression" dxfId="3959" priority="3715">
      <formula>$A487="Loss"</formula>
    </cfRule>
    <cfRule type="expression" dxfId="3958" priority="3716">
      <formula>$A487="Profit"</formula>
    </cfRule>
  </conditionalFormatting>
  <conditionalFormatting sqref="C487">
    <cfRule type="expression" dxfId="3957" priority="3713">
      <formula>$A487="Loss"</formula>
    </cfRule>
    <cfRule type="expression" dxfId="3956" priority="3714">
      <formula>$A487="Profit"</formula>
    </cfRule>
  </conditionalFormatting>
  <conditionalFormatting sqref="C487">
    <cfRule type="expression" dxfId="3955" priority="3711">
      <formula>$A487="Loss"</formula>
    </cfRule>
    <cfRule type="expression" dxfId="3954" priority="3712">
      <formula>$A487="Profit"</formula>
    </cfRule>
  </conditionalFormatting>
  <conditionalFormatting sqref="C487">
    <cfRule type="expression" dxfId="3953" priority="3709">
      <formula>$A487="Loss"</formula>
    </cfRule>
    <cfRule type="expression" dxfId="3952" priority="3710">
      <formula>$A487="Profit"</formula>
    </cfRule>
  </conditionalFormatting>
  <conditionalFormatting sqref="C487">
    <cfRule type="expression" dxfId="3951" priority="3707">
      <formula>$A487="Loss"</formula>
    </cfRule>
    <cfRule type="expression" dxfId="3950" priority="3708">
      <formula>$A487="Profit"</formula>
    </cfRule>
  </conditionalFormatting>
  <conditionalFormatting sqref="C487">
    <cfRule type="expression" dxfId="3949" priority="3705">
      <formula>$A487="Loss"</formula>
    </cfRule>
    <cfRule type="expression" dxfId="3948" priority="3706">
      <formula>$A487="Profit"</formula>
    </cfRule>
  </conditionalFormatting>
  <conditionalFormatting sqref="C487">
    <cfRule type="expression" dxfId="3947" priority="3703">
      <formula>$A487="Loss"</formula>
    </cfRule>
    <cfRule type="expression" dxfId="3946" priority="3704">
      <formula>$A487="Profit"</formula>
    </cfRule>
  </conditionalFormatting>
  <conditionalFormatting sqref="C487">
    <cfRule type="expression" dxfId="3945" priority="3701">
      <formula>$A487="Loss"</formula>
    </cfRule>
    <cfRule type="expression" dxfId="3944" priority="3702">
      <formula>$A487="Profit"</formula>
    </cfRule>
  </conditionalFormatting>
  <conditionalFormatting sqref="C487">
    <cfRule type="expression" dxfId="3943" priority="3699">
      <formula>$A487="Loss"</formula>
    </cfRule>
    <cfRule type="expression" dxfId="3942" priority="3700">
      <formula>$A487="Profit"</formula>
    </cfRule>
  </conditionalFormatting>
  <conditionalFormatting sqref="C487">
    <cfRule type="expression" dxfId="3941" priority="3697">
      <formula>$A487="Loss"</formula>
    </cfRule>
    <cfRule type="expression" dxfId="3940" priority="3698">
      <formula>$A487="Profit"</formula>
    </cfRule>
  </conditionalFormatting>
  <conditionalFormatting sqref="C487">
    <cfRule type="expression" dxfId="3939" priority="3695">
      <formula>$A487="Loss"</formula>
    </cfRule>
    <cfRule type="expression" dxfId="3938" priority="3696">
      <formula>$A487="Profit"</formula>
    </cfRule>
  </conditionalFormatting>
  <conditionalFormatting sqref="C487">
    <cfRule type="expression" dxfId="3937" priority="3693">
      <formula>$A487="Loss"</formula>
    </cfRule>
    <cfRule type="expression" dxfId="3936" priority="3694">
      <formula>$A487="Profit"</formula>
    </cfRule>
  </conditionalFormatting>
  <conditionalFormatting sqref="C487">
    <cfRule type="expression" dxfId="3935" priority="3691">
      <formula>$A487="Loss"</formula>
    </cfRule>
    <cfRule type="expression" dxfId="3934" priority="3692">
      <formula>$A487="Profit"</formula>
    </cfRule>
  </conditionalFormatting>
  <conditionalFormatting sqref="C487">
    <cfRule type="expression" dxfId="3933" priority="3689">
      <formula>$A487="Loss"</formula>
    </cfRule>
    <cfRule type="expression" dxfId="3932" priority="3690">
      <formula>$A487="Profit"</formula>
    </cfRule>
  </conditionalFormatting>
  <conditionalFormatting sqref="C487">
    <cfRule type="expression" dxfId="3931" priority="3687">
      <formula>$A487="Loss"</formula>
    </cfRule>
    <cfRule type="expression" dxfId="3930" priority="3688">
      <formula>$A487="Profit"</formula>
    </cfRule>
  </conditionalFormatting>
  <conditionalFormatting sqref="C487">
    <cfRule type="expression" dxfId="3929" priority="3685">
      <formula>$A487="Loss"</formula>
    </cfRule>
    <cfRule type="expression" dxfId="3928" priority="3686">
      <formula>$A487="Profit"</formula>
    </cfRule>
  </conditionalFormatting>
  <conditionalFormatting sqref="C487">
    <cfRule type="expression" dxfId="3927" priority="3683">
      <formula>$A487="Loss"</formula>
    </cfRule>
    <cfRule type="expression" dxfId="3926" priority="3684">
      <formula>$A487="Profit"</formula>
    </cfRule>
  </conditionalFormatting>
  <conditionalFormatting sqref="C487">
    <cfRule type="expression" dxfId="3925" priority="3681">
      <formula>$A487="Loss"</formula>
    </cfRule>
    <cfRule type="expression" dxfId="3924" priority="3682">
      <formula>$A487="Profit"</formula>
    </cfRule>
  </conditionalFormatting>
  <conditionalFormatting sqref="C487">
    <cfRule type="expression" dxfId="3923" priority="3679">
      <formula>$A487="Loss"</formula>
    </cfRule>
    <cfRule type="expression" dxfId="3922" priority="3680">
      <formula>$A487="Profit"</formula>
    </cfRule>
  </conditionalFormatting>
  <conditionalFormatting sqref="C487">
    <cfRule type="expression" dxfId="3921" priority="3677">
      <formula>$A487="Loss"</formula>
    </cfRule>
    <cfRule type="expression" dxfId="3920" priority="3678">
      <formula>$A487="Profit"</formula>
    </cfRule>
  </conditionalFormatting>
  <conditionalFormatting sqref="C486">
    <cfRule type="expression" dxfId="3919" priority="3675">
      <formula>$A486="Loss"</formula>
    </cfRule>
    <cfRule type="expression" dxfId="3918" priority="3676">
      <formula>$A486="Profit"</formula>
    </cfRule>
  </conditionalFormatting>
  <conditionalFormatting sqref="C486">
    <cfRule type="expression" dxfId="3917" priority="3673">
      <formula>$A486="Loss"</formula>
    </cfRule>
    <cfRule type="expression" dxfId="3916" priority="3674">
      <formula>$A486="Profit"</formula>
    </cfRule>
  </conditionalFormatting>
  <conditionalFormatting sqref="C486">
    <cfRule type="expression" dxfId="3915" priority="3671">
      <formula>$A486="Loss"</formula>
    </cfRule>
    <cfRule type="expression" dxfId="3914" priority="3672">
      <formula>$A486="Profit"</formula>
    </cfRule>
  </conditionalFormatting>
  <conditionalFormatting sqref="C486">
    <cfRule type="expression" dxfId="3913" priority="3669">
      <formula>$A486="Loss"</formula>
    </cfRule>
    <cfRule type="expression" dxfId="3912" priority="3670">
      <formula>$A486="Profit"</formula>
    </cfRule>
  </conditionalFormatting>
  <conditionalFormatting sqref="C486">
    <cfRule type="expression" dxfId="3911" priority="3667">
      <formula>$A486="Loss"</formula>
    </cfRule>
    <cfRule type="expression" dxfId="3910" priority="3668">
      <formula>$A486="Profit"</formula>
    </cfRule>
  </conditionalFormatting>
  <conditionalFormatting sqref="C487">
    <cfRule type="expression" dxfId="3909" priority="3665">
      <formula>$A487="Loss"</formula>
    </cfRule>
    <cfRule type="expression" dxfId="3908" priority="3666">
      <formula>$A487="Profit"</formula>
    </cfRule>
  </conditionalFormatting>
  <conditionalFormatting sqref="C487">
    <cfRule type="expression" dxfId="3907" priority="3663">
      <formula>$A487="Loss"</formula>
    </cfRule>
    <cfRule type="expression" dxfId="3906" priority="3664">
      <formula>$A487="Profit"</formula>
    </cfRule>
  </conditionalFormatting>
  <conditionalFormatting sqref="C487">
    <cfRule type="expression" dxfId="3905" priority="3661">
      <formula>$A487="Loss"</formula>
    </cfRule>
    <cfRule type="expression" dxfId="3904" priority="3662">
      <formula>$A487="Profit"</formula>
    </cfRule>
  </conditionalFormatting>
  <conditionalFormatting sqref="C487">
    <cfRule type="expression" dxfId="3903" priority="3659">
      <formula>$A487="Loss"</formula>
    </cfRule>
    <cfRule type="expression" dxfId="3902" priority="3660">
      <formula>$A487="Profit"</formula>
    </cfRule>
  </conditionalFormatting>
  <conditionalFormatting sqref="C487">
    <cfRule type="expression" dxfId="3901" priority="3657">
      <formula>$A487="Loss"</formula>
    </cfRule>
    <cfRule type="expression" dxfId="3900" priority="3658">
      <formula>$A487="Profit"</formula>
    </cfRule>
  </conditionalFormatting>
  <conditionalFormatting sqref="C486">
    <cfRule type="expression" dxfId="3899" priority="3655">
      <formula>$A486="Loss"</formula>
    </cfRule>
    <cfRule type="expression" dxfId="3898" priority="3656">
      <formula>$A486="Profit"</formula>
    </cfRule>
  </conditionalFormatting>
  <conditionalFormatting sqref="C486">
    <cfRule type="expression" dxfId="3897" priority="3653">
      <formula>$A486="Loss"</formula>
    </cfRule>
    <cfRule type="expression" dxfId="3896" priority="3654">
      <formula>$A486="Profit"</formula>
    </cfRule>
  </conditionalFormatting>
  <conditionalFormatting sqref="C486">
    <cfRule type="expression" dxfId="3895" priority="3651">
      <formula>$A486="Loss"</formula>
    </cfRule>
    <cfRule type="expression" dxfId="3894" priority="3652">
      <formula>$A486="Profit"</formula>
    </cfRule>
  </conditionalFormatting>
  <conditionalFormatting sqref="C486">
    <cfRule type="expression" dxfId="3893" priority="3649">
      <formula>$A486="Loss"</formula>
    </cfRule>
    <cfRule type="expression" dxfId="3892" priority="3650">
      <formula>$A486="Profit"</formula>
    </cfRule>
  </conditionalFormatting>
  <conditionalFormatting sqref="C486">
    <cfRule type="expression" dxfId="3891" priority="3647">
      <formula>$A486="Loss"</formula>
    </cfRule>
    <cfRule type="expression" dxfId="3890" priority="3648">
      <formula>$A486="Profit"</formula>
    </cfRule>
  </conditionalFormatting>
  <conditionalFormatting sqref="C487">
    <cfRule type="expression" dxfId="3889" priority="3645">
      <formula>$A487="Loss"</formula>
    </cfRule>
    <cfRule type="expression" dxfId="3888" priority="3646">
      <formula>$A487="Profit"</formula>
    </cfRule>
  </conditionalFormatting>
  <conditionalFormatting sqref="C487">
    <cfRule type="expression" dxfId="3887" priority="3643">
      <formula>$A487="Loss"</formula>
    </cfRule>
    <cfRule type="expression" dxfId="3886" priority="3644">
      <formula>$A487="Profit"</formula>
    </cfRule>
  </conditionalFormatting>
  <conditionalFormatting sqref="C487">
    <cfRule type="expression" dxfId="3885" priority="3641">
      <formula>$A487="Loss"</formula>
    </cfRule>
    <cfRule type="expression" dxfId="3884" priority="3642">
      <formula>$A487="Profit"</formula>
    </cfRule>
  </conditionalFormatting>
  <conditionalFormatting sqref="C487">
    <cfRule type="expression" dxfId="3883" priority="3639">
      <formula>$A487="Loss"</formula>
    </cfRule>
    <cfRule type="expression" dxfId="3882" priority="3640">
      <formula>$A487="Profit"</formula>
    </cfRule>
  </conditionalFormatting>
  <conditionalFormatting sqref="C487">
    <cfRule type="expression" dxfId="3881" priority="3637">
      <formula>$A487="Loss"</formula>
    </cfRule>
    <cfRule type="expression" dxfId="3880" priority="3638">
      <formula>$A487="Profit"</formula>
    </cfRule>
  </conditionalFormatting>
  <conditionalFormatting sqref="C488">
    <cfRule type="expression" dxfId="3879" priority="3635">
      <formula>$A488="Loss"</formula>
    </cfRule>
    <cfRule type="expression" dxfId="3878" priority="3636">
      <formula>$A488="Profit"</formula>
    </cfRule>
  </conditionalFormatting>
  <conditionalFormatting sqref="C488">
    <cfRule type="expression" dxfId="3877" priority="3633">
      <formula>$A488="Loss"</formula>
    </cfRule>
    <cfRule type="expression" dxfId="3876" priority="3634">
      <formula>$A488="Profit"</formula>
    </cfRule>
  </conditionalFormatting>
  <conditionalFormatting sqref="C488">
    <cfRule type="expression" dxfId="3875" priority="3631">
      <formula>$A488="Loss"</formula>
    </cfRule>
    <cfRule type="expression" dxfId="3874" priority="3632">
      <formula>$A488="Profit"</formula>
    </cfRule>
  </conditionalFormatting>
  <conditionalFormatting sqref="C488">
    <cfRule type="expression" dxfId="3873" priority="3629">
      <formula>$A488="Loss"</formula>
    </cfRule>
    <cfRule type="expression" dxfId="3872" priority="3630">
      <formula>$A488="Profit"</formula>
    </cfRule>
  </conditionalFormatting>
  <conditionalFormatting sqref="C488">
    <cfRule type="expression" dxfId="3871" priority="3627">
      <formula>$A488="Loss"</formula>
    </cfRule>
    <cfRule type="expression" dxfId="3870" priority="3628">
      <formula>$A488="Profit"</formula>
    </cfRule>
  </conditionalFormatting>
  <conditionalFormatting sqref="C488">
    <cfRule type="expression" dxfId="3869" priority="3625">
      <formula>$A488="Loss"</formula>
    </cfRule>
    <cfRule type="expression" dxfId="3868" priority="3626">
      <formula>$A488="Profit"</formula>
    </cfRule>
  </conditionalFormatting>
  <conditionalFormatting sqref="C488">
    <cfRule type="expression" dxfId="3867" priority="3623">
      <formula>$A488="Loss"</formula>
    </cfRule>
    <cfRule type="expression" dxfId="3866" priority="3624">
      <formula>$A488="Profit"</formula>
    </cfRule>
  </conditionalFormatting>
  <conditionalFormatting sqref="C488">
    <cfRule type="expression" dxfId="3865" priority="3621">
      <formula>$A488="Loss"</formula>
    </cfRule>
    <cfRule type="expression" dxfId="3864" priority="3622">
      <formula>$A488="Profit"</formula>
    </cfRule>
  </conditionalFormatting>
  <conditionalFormatting sqref="C488">
    <cfRule type="expression" dxfId="3863" priority="3619">
      <formula>$A488="Loss"</formula>
    </cfRule>
    <cfRule type="expression" dxfId="3862" priority="3620">
      <formula>$A488="Profit"</formula>
    </cfRule>
  </conditionalFormatting>
  <conditionalFormatting sqref="C488">
    <cfRule type="expression" dxfId="3861" priority="3617">
      <formula>$A488="Loss"</formula>
    </cfRule>
    <cfRule type="expression" dxfId="3860" priority="3618">
      <formula>$A488="Profit"</formula>
    </cfRule>
  </conditionalFormatting>
  <conditionalFormatting sqref="C488">
    <cfRule type="expression" dxfId="3859" priority="3615">
      <formula>$A488="Loss"</formula>
    </cfRule>
    <cfRule type="expression" dxfId="3858" priority="3616">
      <formula>$A488="Profit"</formula>
    </cfRule>
  </conditionalFormatting>
  <conditionalFormatting sqref="C488">
    <cfRule type="expression" dxfId="3857" priority="3613">
      <formula>$A488="Loss"</formula>
    </cfRule>
    <cfRule type="expression" dxfId="3856" priority="3614">
      <formula>$A488="Profit"</formula>
    </cfRule>
  </conditionalFormatting>
  <conditionalFormatting sqref="C488">
    <cfRule type="expression" dxfId="3855" priority="3611">
      <formula>$A488="Loss"</formula>
    </cfRule>
    <cfRule type="expression" dxfId="3854" priority="3612">
      <formula>$A488="Profit"</formula>
    </cfRule>
  </conditionalFormatting>
  <conditionalFormatting sqref="C488">
    <cfRule type="expression" dxfId="3853" priority="3609">
      <formula>$A488="Loss"</formula>
    </cfRule>
    <cfRule type="expression" dxfId="3852" priority="3610">
      <formula>$A488="Profit"</formula>
    </cfRule>
  </conditionalFormatting>
  <conditionalFormatting sqref="C488">
    <cfRule type="expression" dxfId="3851" priority="3607">
      <formula>$A488="Loss"</formula>
    </cfRule>
    <cfRule type="expression" dxfId="3850" priority="3608">
      <formula>$A488="Profit"</formula>
    </cfRule>
  </conditionalFormatting>
  <conditionalFormatting sqref="C488">
    <cfRule type="expression" dxfId="3849" priority="3605">
      <formula>$A488="Loss"</formula>
    </cfRule>
    <cfRule type="expression" dxfId="3848" priority="3606">
      <formula>$A488="Profit"</formula>
    </cfRule>
  </conditionalFormatting>
  <conditionalFormatting sqref="C488">
    <cfRule type="expression" dxfId="3847" priority="3603">
      <formula>$A488="Loss"</formula>
    </cfRule>
    <cfRule type="expression" dxfId="3846" priority="3604">
      <formula>$A488="Profit"</formula>
    </cfRule>
  </conditionalFormatting>
  <conditionalFormatting sqref="C488">
    <cfRule type="expression" dxfId="3845" priority="3601">
      <formula>$A488="Loss"</formula>
    </cfRule>
    <cfRule type="expression" dxfId="3844" priority="3602">
      <formula>$A488="Profit"</formula>
    </cfRule>
  </conditionalFormatting>
  <conditionalFormatting sqref="C488">
    <cfRule type="expression" dxfId="3843" priority="3599">
      <formula>$A488="Loss"</formula>
    </cfRule>
    <cfRule type="expression" dxfId="3842" priority="3600">
      <formula>$A488="Profit"</formula>
    </cfRule>
  </conditionalFormatting>
  <conditionalFormatting sqref="C488">
    <cfRule type="expression" dxfId="3841" priority="3597">
      <formula>$A488="Loss"</formula>
    </cfRule>
    <cfRule type="expression" dxfId="3840" priority="3598">
      <formula>$A488="Profit"</formula>
    </cfRule>
  </conditionalFormatting>
  <conditionalFormatting sqref="C488">
    <cfRule type="expression" dxfId="3839" priority="3595">
      <formula>$A488="Loss"</formula>
    </cfRule>
    <cfRule type="expression" dxfId="3838" priority="3596">
      <formula>$A488="Profit"</formula>
    </cfRule>
  </conditionalFormatting>
  <conditionalFormatting sqref="C488">
    <cfRule type="expression" dxfId="3837" priority="3593">
      <formula>$A488="Loss"</formula>
    </cfRule>
    <cfRule type="expression" dxfId="3836" priority="3594">
      <formula>$A488="Profit"</formula>
    </cfRule>
  </conditionalFormatting>
  <conditionalFormatting sqref="C488">
    <cfRule type="expression" dxfId="3835" priority="3591">
      <formula>$A488="Loss"</formula>
    </cfRule>
    <cfRule type="expression" dxfId="3834" priority="3592">
      <formula>$A488="Profit"</formula>
    </cfRule>
  </conditionalFormatting>
  <conditionalFormatting sqref="C488">
    <cfRule type="expression" dxfId="3833" priority="3589">
      <formula>$A488="Loss"</formula>
    </cfRule>
    <cfRule type="expression" dxfId="3832" priority="3590">
      <formula>$A488="Profit"</formula>
    </cfRule>
  </conditionalFormatting>
  <conditionalFormatting sqref="C488">
    <cfRule type="expression" dxfId="3831" priority="3587">
      <formula>$A488="Loss"</formula>
    </cfRule>
    <cfRule type="expression" dxfId="3830" priority="3588">
      <formula>$A488="Profit"</formula>
    </cfRule>
  </conditionalFormatting>
  <conditionalFormatting sqref="C488">
    <cfRule type="expression" dxfId="3829" priority="3585">
      <formula>$A488="Loss"</formula>
    </cfRule>
    <cfRule type="expression" dxfId="3828" priority="3586">
      <formula>$A488="Profit"</formula>
    </cfRule>
  </conditionalFormatting>
  <conditionalFormatting sqref="C488">
    <cfRule type="expression" dxfId="3827" priority="3583">
      <formula>$A488="Loss"</formula>
    </cfRule>
    <cfRule type="expression" dxfId="3826" priority="3584">
      <formula>$A488="Profit"</formula>
    </cfRule>
  </conditionalFormatting>
  <conditionalFormatting sqref="C488">
    <cfRule type="expression" dxfId="3825" priority="3581">
      <formula>$A488="Loss"</formula>
    </cfRule>
    <cfRule type="expression" dxfId="3824" priority="3582">
      <formula>$A488="Profit"</formula>
    </cfRule>
  </conditionalFormatting>
  <conditionalFormatting sqref="C488">
    <cfRule type="expression" dxfId="3823" priority="3579">
      <formula>$A488="Loss"</formula>
    </cfRule>
    <cfRule type="expression" dxfId="3822" priority="3580">
      <formula>$A488="Profit"</formula>
    </cfRule>
  </conditionalFormatting>
  <conditionalFormatting sqref="C488">
    <cfRule type="expression" dxfId="3821" priority="3577">
      <formula>$A488="Loss"</formula>
    </cfRule>
    <cfRule type="expression" dxfId="3820" priority="3578">
      <formula>$A488="Profit"</formula>
    </cfRule>
  </conditionalFormatting>
  <conditionalFormatting sqref="C488">
    <cfRule type="expression" dxfId="3819" priority="3575">
      <formula>$A488="Loss"</formula>
    </cfRule>
    <cfRule type="expression" dxfId="3818" priority="3576">
      <formula>$A488="Profit"</formula>
    </cfRule>
  </conditionalFormatting>
  <conditionalFormatting sqref="C488">
    <cfRule type="expression" dxfId="3817" priority="3573">
      <formula>$A488="Loss"</formula>
    </cfRule>
    <cfRule type="expression" dxfId="3816" priority="3574">
      <formula>$A488="Profit"</formula>
    </cfRule>
  </conditionalFormatting>
  <conditionalFormatting sqref="C488">
    <cfRule type="expression" dxfId="3815" priority="3571">
      <formula>$A488="Loss"</formula>
    </cfRule>
    <cfRule type="expression" dxfId="3814" priority="3572">
      <formula>$A488="Profit"</formula>
    </cfRule>
  </conditionalFormatting>
  <conditionalFormatting sqref="C488">
    <cfRule type="expression" dxfId="3813" priority="3569">
      <formula>$A488="Loss"</formula>
    </cfRule>
    <cfRule type="expression" dxfId="3812" priority="3570">
      <formula>$A488="Profit"</formula>
    </cfRule>
  </conditionalFormatting>
  <conditionalFormatting sqref="C488">
    <cfRule type="expression" dxfId="3811" priority="3567">
      <formula>$A488="Loss"</formula>
    </cfRule>
    <cfRule type="expression" dxfId="3810" priority="3568">
      <formula>$A488="Profit"</formula>
    </cfRule>
  </conditionalFormatting>
  <conditionalFormatting sqref="C488">
    <cfRule type="expression" dxfId="3809" priority="3565">
      <formula>$A488="Loss"</formula>
    </cfRule>
    <cfRule type="expression" dxfId="3808" priority="3566">
      <formula>$A488="Profit"</formula>
    </cfRule>
  </conditionalFormatting>
  <conditionalFormatting sqref="C488">
    <cfRule type="expression" dxfId="3807" priority="3563">
      <formula>$A488="Loss"</formula>
    </cfRule>
    <cfRule type="expression" dxfId="3806" priority="3564">
      <formula>$A488="Profit"</formula>
    </cfRule>
  </conditionalFormatting>
  <conditionalFormatting sqref="C488">
    <cfRule type="expression" dxfId="3805" priority="3561">
      <formula>$A488="Loss"</formula>
    </cfRule>
    <cfRule type="expression" dxfId="3804" priority="3562">
      <formula>$A488="Profit"</formula>
    </cfRule>
  </conditionalFormatting>
  <conditionalFormatting sqref="C488">
    <cfRule type="expression" dxfId="3803" priority="3559">
      <formula>$A488="Loss"</formula>
    </cfRule>
    <cfRule type="expression" dxfId="3802" priority="3560">
      <formula>$A488="Profit"</formula>
    </cfRule>
  </conditionalFormatting>
  <conditionalFormatting sqref="C488">
    <cfRule type="expression" dxfId="3801" priority="3557">
      <formula>$A488="Loss"</formula>
    </cfRule>
    <cfRule type="expression" dxfId="3800" priority="3558">
      <formula>$A488="Profit"</formula>
    </cfRule>
  </conditionalFormatting>
  <conditionalFormatting sqref="C488">
    <cfRule type="expression" dxfId="3799" priority="3555">
      <formula>$A488="Loss"</formula>
    </cfRule>
    <cfRule type="expression" dxfId="3798" priority="3556">
      <formula>$A488="Profit"</formula>
    </cfRule>
  </conditionalFormatting>
  <conditionalFormatting sqref="C488">
    <cfRule type="expression" dxfId="3797" priority="3553">
      <formula>$A488="Loss"</formula>
    </cfRule>
    <cfRule type="expression" dxfId="3796" priority="3554">
      <formula>$A488="Profit"</formula>
    </cfRule>
  </conditionalFormatting>
  <conditionalFormatting sqref="C488">
    <cfRule type="expression" dxfId="3795" priority="3551">
      <formula>$A488="Loss"</formula>
    </cfRule>
    <cfRule type="expression" dxfId="3794" priority="3552">
      <formula>$A488="Profit"</formula>
    </cfRule>
  </conditionalFormatting>
  <conditionalFormatting sqref="C488">
    <cfRule type="expression" dxfId="3793" priority="3549">
      <formula>$A488="Loss"</formula>
    </cfRule>
    <cfRule type="expression" dxfId="3792" priority="3550">
      <formula>$A488="Profit"</formula>
    </cfRule>
  </conditionalFormatting>
  <conditionalFormatting sqref="C488">
    <cfRule type="expression" dxfId="3791" priority="3547">
      <formula>$A488="Loss"</formula>
    </cfRule>
    <cfRule type="expression" dxfId="3790" priority="3548">
      <formula>$A488="Profit"</formula>
    </cfRule>
  </conditionalFormatting>
  <conditionalFormatting sqref="C488">
    <cfRule type="expression" dxfId="3789" priority="3545">
      <formula>$A488="Loss"</formula>
    </cfRule>
    <cfRule type="expression" dxfId="3788" priority="3546">
      <formula>$A488="Profit"</formula>
    </cfRule>
  </conditionalFormatting>
  <conditionalFormatting sqref="C488">
    <cfRule type="expression" dxfId="3787" priority="3543">
      <formula>$A488="Loss"</formula>
    </cfRule>
    <cfRule type="expression" dxfId="3786" priority="3544">
      <formula>$A488="Profit"</formula>
    </cfRule>
  </conditionalFormatting>
  <conditionalFormatting sqref="C488">
    <cfRule type="expression" dxfId="3785" priority="3541">
      <formula>$A488="Loss"</formula>
    </cfRule>
    <cfRule type="expression" dxfId="3784" priority="3542">
      <formula>$A488="Profit"</formula>
    </cfRule>
  </conditionalFormatting>
  <conditionalFormatting sqref="C488">
    <cfRule type="expression" dxfId="3783" priority="3539">
      <formula>$A488="Loss"</formula>
    </cfRule>
    <cfRule type="expression" dxfId="3782" priority="3540">
      <formula>$A488="Profit"</formula>
    </cfRule>
  </conditionalFormatting>
  <conditionalFormatting sqref="C488">
    <cfRule type="expression" dxfId="3781" priority="3537">
      <formula>$A488="Loss"</formula>
    </cfRule>
    <cfRule type="expression" dxfId="3780" priority="3538">
      <formula>$A488="Profit"</formula>
    </cfRule>
  </conditionalFormatting>
  <conditionalFormatting sqref="C488">
    <cfRule type="expression" dxfId="3779" priority="3535">
      <formula>$A488="Loss"</formula>
    </cfRule>
    <cfRule type="expression" dxfId="3778" priority="3536">
      <formula>$A488="Profit"</formula>
    </cfRule>
  </conditionalFormatting>
  <conditionalFormatting sqref="C488">
    <cfRule type="expression" dxfId="3777" priority="3533">
      <formula>$A488="Loss"</formula>
    </cfRule>
    <cfRule type="expression" dxfId="3776" priority="3534">
      <formula>$A488="Profit"</formula>
    </cfRule>
  </conditionalFormatting>
  <conditionalFormatting sqref="C488">
    <cfRule type="expression" dxfId="3775" priority="3531">
      <formula>$A488="Loss"</formula>
    </cfRule>
    <cfRule type="expression" dxfId="3774" priority="3532">
      <formula>$A488="Profit"</formula>
    </cfRule>
  </conditionalFormatting>
  <conditionalFormatting sqref="C488">
    <cfRule type="expression" dxfId="3773" priority="3529">
      <formula>$A488="Loss"</formula>
    </cfRule>
    <cfRule type="expression" dxfId="3772" priority="3530">
      <formula>$A488="Profit"</formula>
    </cfRule>
  </conditionalFormatting>
  <conditionalFormatting sqref="C488">
    <cfRule type="expression" dxfId="3771" priority="3527">
      <formula>$A488="Loss"</formula>
    </cfRule>
    <cfRule type="expression" dxfId="3770" priority="3528">
      <formula>$A488="Profit"</formula>
    </cfRule>
  </conditionalFormatting>
  <conditionalFormatting sqref="C488">
    <cfRule type="expression" dxfId="3769" priority="3525">
      <formula>$A488="Loss"</formula>
    </cfRule>
    <cfRule type="expression" dxfId="3768" priority="3526">
      <formula>$A488="Profit"</formula>
    </cfRule>
  </conditionalFormatting>
  <conditionalFormatting sqref="C488">
    <cfRule type="expression" dxfId="3767" priority="3523">
      <formula>$A488="Loss"</formula>
    </cfRule>
    <cfRule type="expression" dxfId="3766" priority="3524">
      <formula>$A488="Profit"</formula>
    </cfRule>
  </conditionalFormatting>
  <conditionalFormatting sqref="C488">
    <cfRule type="expression" dxfId="3765" priority="3521">
      <formula>$A488="Loss"</formula>
    </cfRule>
    <cfRule type="expression" dxfId="3764" priority="3522">
      <formula>$A488="Profit"</formula>
    </cfRule>
  </conditionalFormatting>
  <conditionalFormatting sqref="C488">
    <cfRule type="expression" dxfId="3763" priority="3519">
      <formula>$A488="Loss"</formula>
    </cfRule>
    <cfRule type="expression" dxfId="3762" priority="3520">
      <formula>$A488="Profit"</formula>
    </cfRule>
  </conditionalFormatting>
  <conditionalFormatting sqref="C488">
    <cfRule type="expression" dxfId="3761" priority="3517">
      <formula>$A488="Loss"</formula>
    </cfRule>
    <cfRule type="expression" dxfId="3760" priority="3518">
      <formula>$A488="Profit"</formula>
    </cfRule>
  </conditionalFormatting>
  <conditionalFormatting sqref="C488">
    <cfRule type="expression" dxfId="3759" priority="3515">
      <formula>$A488="Loss"</formula>
    </cfRule>
    <cfRule type="expression" dxfId="3758" priority="3516">
      <formula>$A488="Profit"</formula>
    </cfRule>
  </conditionalFormatting>
  <conditionalFormatting sqref="C488">
    <cfRule type="expression" dxfId="3757" priority="3513">
      <formula>$A488="Loss"</formula>
    </cfRule>
    <cfRule type="expression" dxfId="3756" priority="3514">
      <formula>$A488="Profit"</formula>
    </cfRule>
  </conditionalFormatting>
  <conditionalFormatting sqref="C488">
    <cfRule type="expression" dxfId="3755" priority="3511">
      <formula>$A488="Loss"</formula>
    </cfRule>
    <cfRule type="expression" dxfId="3754" priority="3512">
      <formula>$A488="Profit"</formula>
    </cfRule>
  </conditionalFormatting>
  <conditionalFormatting sqref="C488">
    <cfRule type="expression" dxfId="3753" priority="3509">
      <formula>$A488="Loss"</formula>
    </cfRule>
    <cfRule type="expression" dxfId="3752" priority="3510">
      <formula>$A488="Profit"</formula>
    </cfRule>
  </conditionalFormatting>
  <conditionalFormatting sqref="C488">
    <cfRule type="expression" dxfId="3751" priority="3507">
      <formula>$A488="Loss"</formula>
    </cfRule>
    <cfRule type="expression" dxfId="3750" priority="3508">
      <formula>$A488="Profit"</formula>
    </cfRule>
  </conditionalFormatting>
  <conditionalFormatting sqref="C488">
    <cfRule type="expression" dxfId="3749" priority="3505">
      <formula>$A488="Loss"</formula>
    </cfRule>
    <cfRule type="expression" dxfId="3748" priority="3506">
      <formula>$A488="Profit"</formula>
    </cfRule>
  </conditionalFormatting>
  <conditionalFormatting sqref="C488">
    <cfRule type="expression" dxfId="3747" priority="3503">
      <formula>$A488="Loss"</formula>
    </cfRule>
    <cfRule type="expression" dxfId="3746" priority="3504">
      <formula>$A488="Profit"</formula>
    </cfRule>
  </conditionalFormatting>
  <conditionalFormatting sqref="C488">
    <cfRule type="expression" dxfId="3745" priority="3501">
      <formula>$A488="Loss"</formula>
    </cfRule>
    <cfRule type="expression" dxfId="3744" priority="3502">
      <formula>$A488="Profit"</formula>
    </cfRule>
  </conditionalFormatting>
  <conditionalFormatting sqref="C488">
    <cfRule type="expression" dxfId="3743" priority="3499">
      <formula>$A488="Loss"</formula>
    </cfRule>
    <cfRule type="expression" dxfId="3742" priority="3500">
      <formula>$A488="Profit"</formula>
    </cfRule>
  </conditionalFormatting>
  <conditionalFormatting sqref="C488">
    <cfRule type="expression" dxfId="3741" priority="3497">
      <formula>$A488="Loss"</formula>
    </cfRule>
    <cfRule type="expression" dxfId="3740" priority="3498">
      <formula>$A488="Profit"</formula>
    </cfRule>
  </conditionalFormatting>
  <conditionalFormatting sqref="C488">
    <cfRule type="expression" dxfId="3739" priority="3495">
      <formula>$A488="Loss"</formula>
    </cfRule>
    <cfRule type="expression" dxfId="3738" priority="3496">
      <formula>$A488="Profit"</formula>
    </cfRule>
  </conditionalFormatting>
  <conditionalFormatting sqref="C490:C495">
    <cfRule type="expression" dxfId="3737" priority="3453">
      <formula>$A490="Loss"</formula>
    </cfRule>
    <cfRule type="expression" dxfId="3736" priority="3454">
      <formula>$A490="Profit"</formula>
    </cfRule>
  </conditionalFormatting>
  <conditionalFormatting sqref="C490:C495">
    <cfRule type="expression" dxfId="3735" priority="3451">
      <formula>$A490="Loss"</formula>
    </cfRule>
    <cfRule type="expression" dxfId="3734" priority="3452">
      <formula>$A490="Profit"</formula>
    </cfRule>
  </conditionalFormatting>
  <conditionalFormatting sqref="C490:C495">
    <cfRule type="expression" dxfId="3733" priority="3449">
      <formula>$A490="Loss"</formula>
    </cfRule>
    <cfRule type="expression" dxfId="3732" priority="3450">
      <formula>$A490="Profit"</formula>
    </cfRule>
  </conditionalFormatting>
  <conditionalFormatting sqref="C490:C495">
    <cfRule type="expression" dxfId="3731" priority="3447">
      <formula>$A490="Loss"</formula>
    </cfRule>
    <cfRule type="expression" dxfId="3730" priority="3448">
      <formula>$A490="Profit"</formula>
    </cfRule>
  </conditionalFormatting>
  <conditionalFormatting sqref="C490:C495">
    <cfRule type="expression" dxfId="3729" priority="3445">
      <formula>$A490="Loss"</formula>
    </cfRule>
    <cfRule type="expression" dxfId="3728" priority="3446">
      <formula>$A490="Profit"</formula>
    </cfRule>
  </conditionalFormatting>
  <conditionalFormatting sqref="C490:C495">
    <cfRule type="expression" dxfId="3727" priority="3493">
      <formula>$A490="Loss"</formula>
    </cfRule>
    <cfRule type="expression" dxfId="3726" priority="3494">
      <formula>$A490="Profit"</formula>
    </cfRule>
  </conditionalFormatting>
  <conditionalFormatting sqref="C490:C495">
    <cfRule type="expression" dxfId="3725" priority="3491">
      <formula>$A490="Loss"</formula>
    </cfRule>
    <cfRule type="expression" dxfId="3724" priority="3492">
      <formula>$A490="Profit"</formula>
    </cfRule>
  </conditionalFormatting>
  <conditionalFormatting sqref="C490:C495">
    <cfRule type="expression" dxfId="3723" priority="3489">
      <formula>$A490="Loss"</formula>
    </cfRule>
    <cfRule type="expression" dxfId="3722" priority="3490">
      <formula>$A490="Profit"</formula>
    </cfRule>
  </conditionalFormatting>
  <conditionalFormatting sqref="C490:C495">
    <cfRule type="expression" dxfId="3721" priority="3487">
      <formula>$A490="Loss"</formula>
    </cfRule>
    <cfRule type="expression" dxfId="3720" priority="3488">
      <formula>$A490="Profit"</formula>
    </cfRule>
  </conditionalFormatting>
  <conditionalFormatting sqref="C490:C495">
    <cfRule type="expression" dxfId="3719" priority="3485">
      <formula>$A490="Loss"</formula>
    </cfRule>
    <cfRule type="expression" dxfId="3718" priority="3486">
      <formula>$A490="Profit"</formula>
    </cfRule>
  </conditionalFormatting>
  <conditionalFormatting sqref="C490:C495">
    <cfRule type="expression" dxfId="3717" priority="3483">
      <formula>$A490="Loss"</formula>
    </cfRule>
    <cfRule type="expression" dxfId="3716" priority="3484">
      <formula>$A490="Profit"</formula>
    </cfRule>
  </conditionalFormatting>
  <conditionalFormatting sqref="C490:C495">
    <cfRule type="expression" dxfId="3715" priority="3481">
      <formula>$A490="Loss"</formula>
    </cfRule>
    <cfRule type="expression" dxfId="3714" priority="3482">
      <formula>$A490="Profit"</formula>
    </cfRule>
  </conditionalFormatting>
  <conditionalFormatting sqref="C490:C495">
    <cfRule type="expression" dxfId="3713" priority="3479">
      <formula>$A490="Loss"</formula>
    </cfRule>
    <cfRule type="expression" dxfId="3712" priority="3480">
      <formula>$A490="Profit"</formula>
    </cfRule>
  </conditionalFormatting>
  <conditionalFormatting sqref="C490:C495">
    <cfRule type="expression" dxfId="3711" priority="3477">
      <formula>$A490="Loss"</formula>
    </cfRule>
    <cfRule type="expression" dxfId="3710" priority="3478">
      <formula>$A490="Profit"</formula>
    </cfRule>
  </conditionalFormatting>
  <conditionalFormatting sqref="C490:C495">
    <cfRule type="expression" dxfId="3709" priority="3475">
      <formula>$A490="Loss"</formula>
    </cfRule>
    <cfRule type="expression" dxfId="3708" priority="3476">
      <formula>$A490="Profit"</formula>
    </cfRule>
  </conditionalFormatting>
  <conditionalFormatting sqref="C490:C495">
    <cfRule type="expression" dxfId="3707" priority="3473">
      <formula>$A490="Loss"</formula>
    </cfRule>
    <cfRule type="expression" dxfId="3706" priority="3474">
      <formula>$A490="Profit"</formula>
    </cfRule>
  </conditionalFormatting>
  <conditionalFormatting sqref="C490:C495">
    <cfRule type="expression" dxfId="3705" priority="3471">
      <formula>$A490="Loss"</formula>
    </cfRule>
    <cfRule type="expression" dxfId="3704" priority="3472">
      <formula>$A490="Profit"</formula>
    </cfRule>
  </conditionalFormatting>
  <conditionalFormatting sqref="C490:C495">
    <cfRule type="expression" dxfId="3703" priority="3469">
      <formula>$A490="Loss"</formula>
    </cfRule>
    <cfRule type="expression" dxfId="3702" priority="3470">
      <formula>$A490="Profit"</formula>
    </cfRule>
  </conditionalFormatting>
  <conditionalFormatting sqref="C490:C495">
    <cfRule type="expression" dxfId="3701" priority="3467">
      <formula>$A490="Loss"</formula>
    </cfRule>
    <cfRule type="expression" dxfId="3700" priority="3468">
      <formula>$A490="Profit"</formula>
    </cfRule>
  </conditionalFormatting>
  <conditionalFormatting sqref="C490:C495">
    <cfRule type="expression" dxfId="3699" priority="3465">
      <formula>$A490="Loss"</formula>
    </cfRule>
    <cfRule type="expression" dxfId="3698" priority="3466">
      <formula>$A490="Profit"</formula>
    </cfRule>
  </conditionalFormatting>
  <conditionalFormatting sqref="C490:C495">
    <cfRule type="expression" dxfId="3697" priority="3463">
      <formula>$A490="Loss"</formula>
    </cfRule>
    <cfRule type="expression" dxfId="3696" priority="3464">
      <formula>$A490="Profit"</formula>
    </cfRule>
  </conditionalFormatting>
  <conditionalFormatting sqref="C490:C495">
    <cfRule type="expression" dxfId="3695" priority="3461">
      <formula>$A490="Loss"</formula>
    </cfRule>
    <cfRule type="expression" dxfId="3694" priority="3462">
      <formula>$A490="Profit"</formula>
    </cfRule>
  </conditionalFormatting>
  <conditionalFormatting sqref="C490:C495">
    <cfRule type="expression" dxfId="3693" priority="3459">
      <formula>$A490="Loss"</formula>
    </cfRule>
    <cfRule type="expression" dxfId="3692" priority="3460">
      <formula>$A490="Profit"</formula>
    </cfRule>
  </conditionalFormatting>
  <conditionalFormatting sqref="C490:C495">
    <cfRule type="expression" dxfId="3691" priority="3457">
      <formula>$A490="Loss"</formula>
    </cfRule>
    <cfRule type="expression" dxfId="3690" priority="3458">
      <formula>$A490="Profit"</formula>
    </cfRule>
  </conditionalFormatting>
  <conditionalFormatting sqref="C490:C495">
    <cfRule type="expression" dxfId="3689" priority="3455">
      <formula>$A490="Loss"</formula>
    </cfRule>
    <cfRule type="expression" dxfId="3688" priority="3456">
      <formula>$A490="Profit"</formula>
    </cfRule>
  </conditionalFormatting>
  <conditionalFormatting sqref="C490:C495">
    <cfRule type="expression" dxfId="3687" priority="3443">
      <formula>$A490="Loss"</formula>
    </cfRule>
    <cfRule type="expression" dxfId="3686" priority="3444">
      <formula>$A490="Profit"</formula>
    </cfRule>
  </conditionalFormatting>
  <conditionalFormatting sqref="C490:C495">
    <cfRule type="expression" dxfId="3685" priority="3441">
      <formula>$A490="Loss"</formula>
    </cfRule>
    <cfRule type="expression" dxfId="3684" priority="3442">
      <formula>$A490="Profit"</formula>
    </cfRule>
  </conditionalFormatting>
  <conditionalFormatting sqref="C490:C495">
    <cfRule type="expression" dxfId="3683" priority="3439">
      <formula>$A490="Loss"</formula>
    </cfRule>
    <cfRule type="expression" dxfId="3682" priority="3440">
      <formula>$A490="Profit"</formula>
    </cfRule>
  </conditionalFormatting>
  <conditionalFormatting sqref="C490:C495">
    <cfRule type="expression" dxfId="3681" priority="3437">
      <formula>$A490="Loss"</formula>
    </cfRule>
    <cfRule type="expression" dxfId="3680" priority="3438">
      <formula>$A490="Profit"</formula>
    </cfRule>
  </conditionalFormatting>
  <conditionalFormatting sqref="C490:C495">
    <cfRule type="expression" dxfId="3679" priority="3435">
      <formula>$A490="Loss"</formula>
    </cfRule>
    <cfRule type="expression" dxfId="3678" priority="3436">
      <formula>$A490="Profit"</formula>
    </cfRule>
  </conditionalFormatting>
  <conditionalFormatting sqref="C490:C495">
    <cfRule type="expression" dxfId="3677" priority="3433">
      <formula>$A490="Loss"</formula>
    </cfRule>
    <cfRule type="expression" dxfId="3676" priority="3434">
      <formula>$A490="Profit"</formula>
    </cfRule>
  </conditionalFormatting>
  <conditionalFormatting sqref="C490:C495">
    <cfRule type="expression" dxfId="3675" priority="3431">
      <formula>$A490="Loss"</formula>
    </cfRule>
    <cfRule type="expression" dxfId="3674" priority="3432">
      <formula>$A490="Profit"</formula>
    </cfRule>
  </conditionalFormatting>
  <conditionalFormatting sqref="C490:C495">
    <cfRule type="expression" dxfId="3673" priority="3429">
      <formula>$A490="Loss"</formula>
    </cfRule>
    <cfRule type="expression" dxfId="3672" priority="3430">
      <formula>$A490="Profit"</formula>
    </cfRule>
  </conditionalFormatting>
  <conditionalFormatting sqref="C490:C495">
    <cfRule type="expression" dxfId="3671" priority="3427">
      <formula>$A490="Loss"</formula>
    </cfRule>
    <cfRule type="expression" dxfId="3670" priority="3428">
      <formula>$A490="Profit"</formula>
    </cfRule>
  </conditionalFormatting>
  <conditionalFormatting sqref="C490:C495">
    <cfRule type="expression" dxfId="3669" priority="3425">
      <formula>$A490="Loss"</formula>
    </cfRule>
    <cfRule type="expression" dxfId="3668" priority="3426">
      <formula>$A490="Profit"</formula>
    </cfRule>
  </conditionalFormatting>
  <conditionalFormatting sqref="C490:C495">
    <cfRule type="expression" dxfId="3667" priority="3423">
      <formula>$A490="Loss"</formula>
    </cfRule>
    <cfRule type="expression" dxfId="3666" priority="3424">
      <formula>$A490="Profit"</formula>
    </cfRule>
  </conditionalFormatting>
  <conditionalFormatting sqref="C490:C495">
    <cfRule type="expression" dxfId="3665" priority="3363">
      <formula>$A490="Loss"</formula>
    </cfRule>
    <cfRule type="expression" dxfId="3664" priority="3364">
      <formula>$A490="Profit"</formula>
    </cfRule>
  </conditionalFormatting>
  <conditionalFormatting sqref="C490:C495">
    <cfRule type="expression" dxfId="3663" priority="3361">
      <formula>$A490="Loss"</formula>
    </cfRule>
    <cfRule type="expression" dxfId="3662" priority="3362">
      <formula>$A490="Profit"</formula>
    </cfRule>
  </conditionalFormatting>
  <conditionalFormatting sqref="C490:C495">
    <cfRule type="expression" dxfId="3661" priority="3359">
      <formula>$A490="Loss"</formula>
    </cfRule>
    <cfRule type="expression" dxfId="3660" priority="3360">
      <formula>$A490="Profit"</formula>
    </cfRule>
  </conditionalFormatting>
  <conditionalFormatting sqref="C490:C495">
    <cfRule type="expression" dxfId="3659" priority="3357">
      <formula>$A490="Loss"</formula>
    </cfRule>
    <cfRule type="expression" dxfId="3658" priority="3358">
      <formula>$A490="Profit"</formula>
    </cfRule>
  </conditionalFormatting>
  <conditionalFormatting sqref="C490:C495">
    <cfRule type="expression" dxfId="3657" priority="3355">
      <formula>$A490="Loss"</formula>
    </cfRule>
    <cfRule type="expression" dxfId="3656" priority="3356">
      <formula>$A490="Profit"</formula>
    </cfRule>
  </conditionalFormatting>
  <conditionalFormatting sqref="C490:C495">
    <cfRule type="expression" dxfId="3655" priority="3421">
      <formula>$A490="Loss"</formula>
    </cfRule>
    <cfRule type="expression" dxfId="3654" priority="3422">
      <formula>$A490="Profit"</formula>
    </cfRule>
  </conditionalFormatting>
  <conditionalFormatting sqref="C490:C495">
    <cfRule type="expression" dxfId="3653" priority="3419">
      <formula>$A490="Loss"</formula>
    </cfRule>
    <cfRule type="expression" dxfId="3652" priority="3420">
      <formula>$A490="Profit"</formula>
    </cfRule>
  </conditionalFormatting>
  <conditionalFormatting sqref="C490:C495">
    <cfRule type="expression" dxfId="3651" priority="3417">
      <formula>$A490="Loss"</formula>
    </cfRule>
    <cfRule type="expression" dxfId="3650" priority="3418">
      <formula>$A490="Profit"</formula>
    </cfRule>
  </conditionalFormatting>
  <conditionalFormatting sqref="C490:C495">
    <cfRule type="expression" dxfId="3649" priority="3415">
      <formula>$A490="Loss"</formula>
    </cfRule>
    <cfRule type="expression" dxfId="3648" priority="3416">
      <formula>$A490="Profit"</formula>
    </cfRule>
  </conditionalFormatting>
  <conditionalFormatting sqref="C490:C495">
    <cfRule type="expression" dxfId="3647" priority="3413">
      <formula>$A490="Loss"</formula>
    </cfRule>
    <cfRule type="expression" dxfId="3646" priority="3414">
      <formula>$A490="Profit"</formula>
    </cfRule>
  </conditionalFormatting>
  <conditionalFormatting sqref="C490:C495">
    <cfRule type="expression" dxfId="3645" priority="3411">
      <formula>$A490="Loss"</formula>
    </cfRule>
    <cfRule type="expression" dxfId="3644" priority="3412">
      <formula>$A490="Profit"</formula>
    </cfRule>
  </conditionalFormatting>
  <conditionalFormatting sqref="C490:C495">
    <cfRule type="expression" dxfId="3643" priority="3409">
      <formula>$A490="Loss"</formula>
    </cfRule>
    <cfRule type="expression" dxfId="3642" priority="3410">
      <formula>$A490="Profit"</formula>
    </cfRule>
  </conditionalFormatting>
  <conditionalFormatting sqref="C490:C495">
    <cfRule type="expression" dxfId="3641" priority="3407">
      <formula>$A490="Loss"</formula>
    </cfRule>
    <cfRule type="expression" dxfId="3640" priority="3408">
      <formula>$A490="Profit"</formula>
    </cfRule>
  </conditionalFormatting>
  <conditionalFormatting sqref="C490:C495">
    <cfRule type="expression" dxfId="3639" priority="3405">
      <formula>$A490="Loss"</formula>
    </cfRule>
    <cfRule type="expression" dxfId="3638" priority="3406">
      <formula>$A490="Profit"</formula>
    </cfRule>
  </conditionalFormatting>
  <conditionalFormatting sqref="C490:C495">
    <cfRule type="expression" dxfId="3637" priority="3403">
      <formula>$A490="Loss"</formula>
    </cfRule>
    <cfRule type="expression" dxfId="3636" priority="3404">
      <formula>$A490="Profit"</formula>
    </cfRule>
  </conditionalFormatting>
  <conditionalFormatting sqref="C490:C495">
    <cfRule type="expression" dxfId="3635" priority="3401">
      <formula>$A490="Loss"</formula>
    </cfRule>
    <cfRule type="expression" dxfId="3634" priority="3402">
      <formula>$A490="Profit"</formula>
    </cfRule>
  </conditionalFormatting>
  <conditionalFormatting sqref="C490:C495">
    <cfRule type="expression" dxfId="3633" priority="3399">
      <formula>$A490="Loss"</formula>
    </cfRule>
    <cfRule type="expression" dxfId="3632" priority="3400">
      <formula>$A490="Profit"</formula>
    </cfRule>
  </conditionalFormatting>
  <conditionalFormatting sqref="C490:C495">
    <cfRule type="expression" dxfId="3631" priority="3397">
      <formula>$A490="Loss"</formula>
    </cfRule>
    <cfRule type="expression" dxfId="3630" priority="3398">
      <formula>$A490="Profit"</formula>
    </cfRule>
  </conditionalFormatting>
  <conditionalFormatting sqref="C490:C495">
    <cfRule type="expression" dxfId="3629" priority="3395">
      <formula>$A490="Loss"</formula>
    </cfRule>
    <cfRule type="expression" dxfId="3628" priority="3396">
      <formula>$A490="Profit"</formula>
    </cfRule>
  </conditionalFormatting>
  <conditionalFormatting sqref="C490:C495">
    <cfRule type="expression" dxfId="3627" priority="3393">
      <formula>$A490="Loss"</formula>
    </cfRule>
    <cfRule type="expression" dxfId="3626" priority="3394">
      <formula>$A490="Profit"</formula>
    </cfRule>
  </conditionalFormatting>
  <conditionalFormatting sqref="C490:C495">
    <cfRule type="expression" dxfId="3625" priority="3391">
      <formula>$A490="Loss"</formula>
    </cfRule>
    <cfRule type="expression" dxfId="3624" priority="3392">
      <formula>$A490="Profit"</formula>
    </cfRule>
  </conditionalFormatting>
  <conditionalFormatting sqref="C490:C495">
    <cfRule type="expression" dxfId="3623" priority="3389">
      <formula>$A490="Loss"</formula>
    </cfRule>
    <cfRule type="expression" dxfId="3622" priority="3390">
      <formula>$A490="Profit"</formula>
    </cfRule>
  </conditionalFormatting>
  <conditionalFormatting sqref="C490:C495">
    <cfRule type="expression" dxfId="3621" priority="3387">
      <formula>$A490="Loss"</formula>
    </cfRule>
    <cfRule type="expression" dxfId="3620" priority="3388">
      <formula>$A490="Profit"</formula>
    </cfRule>
  </conditionalFormatting>
  <conditionalFormatting sqref="C490:C495">
    <cfRule type="expression" dxfId="3619" priority="3385">
      <formula>$A490="Loss"</formula>
    </cfRule>
    <cfRule type="expression" dxfId="3618" priority="3386">
      <formula>$A490="Profit"</formula>
    </cfRule>
  </conditionalFormatting>
  <conditionalFormatting sqref="C490:C495">
    <cfRule type="expression" dxfId="3617" priority="3383">
      <formula>$A490="Loss"</formula>
    </cfRule>
    <cfRule type="expression" dxfId="3616" priority="3384">
      <formula>$A490="Profit"</formula>
    </cfRule>
  </conditionalFormatting>
  <conditionalFormatting sqref="C490:C495">
    <cfRule type="expression" dxfId="3615" priority="3381">
      <formula>$A490="Loss"</formula>
    </cfRule>
    <cfRule type="expression" dxfId="3614" priority="3382">
      <formula>$A490="Profit"</formula>
    </cfRule>
  </conditionalFormatting>
  <conditionalFormatting sqref="C490:C495">
    <cfRule type="expression" dxfId="3613" priority="3379">
      <formula>$A490="Loss"</formula>
    </cfRule>
    <cfRule type="expression" dxfId="3612" priority="3380">
      <formula>$A490="Profit"</formula>
    </cfRule>
  </conditionalFormatting>
  <conditionalFormatting sqref="C490:C495">
    <cfRule type="expression" dxfId="3611" priority="3377">
      <formula>$A490="Loss"</formula>
    </cfRule>
    <cfRule type="expression" dxfId="3610" priority="3378">
      <formula>$A490="Profit"</formula>
    </cfRule>
  </conditionalFormatting>
  <conditionalFormatting sqref="C490:C495">
    <cfRule type="expression" dxfId="3609" priority="3375">
      <formula>$A490="Loss"</formula>
    </cfRule>
    <cfRule type="expression" dxfId="3608" priority="3376">
      <formula>$A490="Profit"</formula>
    </cfRule>
  </conditionalFormatting>
  <conditionalFormatting sqref="C490:C495">
    <cfRule type="expression" dxfId="3607" priority="3373">
      <formula>$A490="Loss"</formula>
    </cfRule>
    <cfRule type="expression" dxfId="3606" priority="3374">
      <formula>$A490="Profit"</formula>
    </cfRule>
  </conditionalFormatting>
  <conditionalFormatting sqref="C490:C495">
    <cfRule type="expression" dxfId="3605" priority="3371">
      <formula>$A490="Loss"</formula>
    </cfRule>
    <cfRule type="expression" dxfId="3604" priority="3372">
      <formula>$A490="Profit"</formula>
    </cfRule>
  </conditionalFormatting>
  <conditionalFormatting sqref="C490:C495">
    <cfRule type="expression" dxfId="3603" priority="3369">
      <formula>$A490="Loss"</formula>
    </cfRule>
    <cfRule type="expression" dxfId="3602" priority="3370">
      <formula>$A490="Profit"</formula>
    </cfRule>
  </conditionalFormatting>
  <conditionalFormatting sqref="C490:C495">
    <cfRule type="expression" dxfId="3601" priority="3367">
      <formula>$A490="Loss"</formula>
    </cfRule>
    <cfRule type="expression" dxfId="3600" priority="3368">
      <formula>$A490="Profit"</formula>
    </cfRule>
  </conditionalFormatting>
  <conditionalFormatting sqref="C490:C495">
    <cfRule type="expression" dxfId="3599" priority="3365">
      <formula>$A490="Loss"</formula>
    </cfRule>
    <cfRule type="expression" dxfId="3598" priority="3366">
      <formula>$A490="Profit"</formula>
    </cfRule>
  </conditionalFormatting>
  <conditionalFormatting sqref="C497">
    <cfRule type="expression" dxfId="3597" priority="3353">
      <formula>$A497="Loss"</formula>
    </cfRule>
    <cfRule type="expression" dxfId="3596" priority="3354">
      <formula>$A497="Profit"</formula>
    </cfRule>
  </conditionalFormatting>
  <conditionalFormatting sqref="C497">
    <cfRule type="expression" dxfId="3595" priority="3311">
      <formula>$A497="Loss"</formula>
    </cfRule>
    <cfRule type="expression" dxfId="3594" priority="3312">
      <formula>$A497="Profit"</formula>
    </cfRule>
  </conditionalFormatting>
  <conditionalFormatting sqref="C497">
    <cfRule type="expression" dxfId="3593" priority="3309">
      <formula>$A497="Loss"</formula>
    </cfRule>
    <cfRule type="expression" dxfId="3592" priority="3310">
      <formula>$A497="Profit"</formula>
    </cfRule>
  </conditionalFormatting>
  <conditionalFormatting sqref="C497">
    <cfRule type="expression" dxfId="3591" priority="3307">
      <formula>$A497="Loss"</formula>
    </cfRule>
    <cfRule type="expression" dxfId="3590" priority="3308">
      <formula>$A497="Profit"</formula>
    </cfRule>
  </conditionalFormatting>
  <conditionalFormatting sqref="C497">
    <cfRule type="expression" dxfId="3589" priority="3305">
      <formula>$A497="Loss"</formula>
    </cfRule>
    <cfRule type="expression" dxfId="3588" priority="3306">
      <formula>$A497="Profit"</formula>
    </cfRule>
  </conditionalFormatting>
  <conditionalFormatting sqref="C497">
    <cfRule type="expression" dxfId="3587" priority="3303">
      <formula>$A497="Loss"</formula>
    </cfRule>
    <cfRule type="expression" dxfId="3586" priority="3304">
      <formula>$A497="Profit"</formula>
    </cfRule>
  </conditionalFormatting>
  <conditionalFormatting sqref="C497">
    <cfRule type="expression" dxfId="3585" priority="3351">
      <formula>$A497="Loss"</formula>
    </cfRule>
    <cfRule type="expression" dxfId="3584" priority="3352">
      <formula>$A497="Profit"</formula>
    </cfRule>
  </conditionalFormatting>
  <conditionalFormatting sqref="C497">
    <cfRule type="expression" dxfId="3583" priority="3349">
      <formula>$A497="Loss"</formula>
    </cfRule>
    <cfRule type="expression" dxfId="3582" priority="3350">
      <formula>$A497="Profit"</formula>
    </cfRule>
  </conditionalFormatting>
  <conditionalFormatting sqref="C497">
    <cfRule type="expression" dxfId="3581" priority="3347">
      <formula>$A497="Loss"</formula>
    </cfRule>
    <cfRule type="expression" dxfId="3580" priority="3348">
      <formula>$A497="Profit"</formula>
    </cfRule>
  </conditionalFormatting>
  <conditionalFormatting sqref="C497">
    <cfRule type="expression" dxfId="3579" priority="3345">
      <formula>$A497="Loss"</formula>
    </cfRule>
    <cfRule type="expression" dxfId="3578" priority="3346">
      <formula>$A497="Profit"</formula>
    </cfRule>
  </conditionalFormatting>
  <conditionalFormatting sqref="C497">
    <cfRule type="expression" dxfId="3577" priority="3343">
      <formula>$A497="Loss"</formula>
    </cfRule>
    <cfRule type="expression" dxfId="3576" priority="3344">
      <formula>$A497="Profit"</formula>
    </cfRule>
  </conditionalFormatting>
  <conditionalFormatting sqref="C497">
    <cfRule type="expression" dxfId="3575" priority="3341">
      <formula>$A497="Loss"</formula>
    </cfRule>
    <cfRule type="expression" dxfId="3574" priority="3342">
      <formula>$A497="Profit"</formula>
    </cfRule>
  </conditionalFormatting>
  <conditionalFormatting sqref="C497">
    <cfRule type="expression" dxfId="3573" priority="3339">
      <formula>$A497="Loss"</formula>
    </cfRule>
    <cfRule type="expression" dxfId="3572" priority="3340">
      <formula>$A497="Profit"</formula>
    </cfRule>
  </conditionalFormatting>
  <conditionalFormatting sqref="C497">
    <cfRule type="expression" dxfId="3571" priority="3337">
      <formula>$A497="Loss"</formula>
    </cfRule>
    <cfRule type="expression" dxfId="3570" priority="3338">
      <formula>$A497="Profit"</formula>
    </cfRule>
  </conditionalFormatting>
  <conditionalFormatting sqref="C497">
    <cfRule type="expression" dxfId="3569" priority="3335">
      <formula>$A497="Loss"</formula>
    </cfRule>
    <cfRule type="expression" dxfId="3568" priority="3336">
      <formula>$A497="Profit"</formula>
    </cfRule>
  </conditionalFormatting>
  <conditionalFormatting sqref="C497">
    <cfRule type="expression" dxfId="3567" priority="3333">
      <formula>$A497="Loss"</formula>
    </cfRule>
    <cfRule type="expression" dxfId="3566" priority="3334">
      <formula>$A497="Profit"</formula>
    </cfRule>
  </conditionalFormatting>
  <conditionalFormatting sqref="C497">
    <cfRule type="expression" dxfId="3565" priority="3331">
      <formula>$A497="Loss"</formula>
    </cfRule>
    <cfRule type="expression" dxfId="3564" priority="3332">
      <formula>$A497="Profit"</formula>
    </cfRule>
  </conditionalFormatting>
  <conditionalFormatting sqref="C497">
    <cfRule type="expression" dxfId="3563" priority="3329">
      <formula>$A497="Loss"</formula>
    </cfRule>
    <cfRule type="expression" dxfId="3562" priority="3330">
      <formula>$A497="Profit"</formula>
    </cfRule>
  </conditionalFormatting>
  <conditionalFormatting sqref="C497">
    <cfRule type="expression" dxfId="3561" priority="3327">
      <formula>$A497="Loss"</formula>
    </cfRule>
    <cfRule type="expression" dxfId="3560" priority="3328">
      <formula>$A497="Profit"</formula>
    </cfRule>
  </conditionalFormatting>
  <conditionalFormatting sqref="C497">
    <cfRule type="expression" dxfId="3559" priority="3325">
      <formula>$A497="Loss"</formula>
    </cfRule>
    <cfRule type="expression" dxfId="3558" priority="3326">
      <formula>$A497="Profit"</formula>
    </cfRule>
  </conditionalFormatting>
  <conditionalFormatting sqref="C497">
    <cfRule type="expression" dxfId="3557" priority="3323">
      <formula>$A497="Loss"</formula>
    </cfRule>
    <cfRule type="expression" dxfId="3556" priority="3324">
      <formula>$A497="Profit"</formula>
    </cfRule>
  </conditionalFormatting>
  <conditionalFormatting sqref="C497">
    <cfRule type="expression" dxfId="3555" priority="3321">
      <formula>$A497="Loss"</formula>
    </cfRule>
    <cfRule type="expression" dxfId="3554" priority="3322">
      <formula>$A497="Profit"</formula>
    </cfRule>
  </conditionalFormatting>
  <conditionalFormatting sqref="C497">
    <cfRule type="expression" dxfId="3553" priority="3319">
      <formula>$A497="Loss"</formula>
    </cfRule>
    <cfRule type="expression" dxfId="3552" priority="3320">
      <formula>$A497="Profit"</formula>
    </cfRule>
  </conditionalFormatting>
  <conditionalFormatting sqref="C497">
    <cfRule type="expression" dxfId="3551" priority="3317">
      <formula>$A497="Loss"</formula>
    </cfRule>
    <cfRule type="expression" dxfId="3550" priority="3318">
      <formula>$A497="Profit"</formula>
    </cfRule>
  </conditionalFormatting>
  <conditionalFormatting sqref="C497">
    <cfRule type="expression" dxfId="3549" priority="3315">
      <formula>$A497="Loss"</formula>
    </cfRule>
    <cfRule type="expression" dxfId="3548" priority="3316">
      <formula>$A497="Profit"</formula>
    </cfRule>
  </conditionalFormatting>
  <conditionalFormatting sqref="C497">
    <cfRule type="expression" dxfId="3547" priority="3313">
      <formula>$A497="Loss"</formula>
    </cfRule>
    <cfRule type="expression" dxfId="3546" priority="3314">
      <formula>$A497="Profit"</formula>
    </cfRule>
  </conditionalFormatting>
  <conditionalFormatting sqref="C497">
    <cfRule type="expression" dxfId="3545" priority="3301">
      <formula>$A497="Loss"</formula>
    </cfRule>
    <cfRule type="expression" dxfId="3544" priority="3302">
      <formula>$A497="Profit"</formula>
    </cfRule>
  </conditionalFormatting>
  <conditionalFormatting sqref="C497">
    <cfRule type="expression" dxfId="3543" priority="3299">
      <formula>$A497="Loss"</formula>
    </cfRule>
    <cfRule type="expression" dxfId="3542" priority="3300">
      <formula>$A497="Profit"</formula>
    </cfRule>
  </conditionalFormatting>
  <conditionalFormatting sqref="C497">
    <cfRule type="expression" dxfId="3541" priority="3297">
      <formula>$A497="Loss"</formula>
    </cfRule>
    <cfRule type="expression" dxfId="3540" priority="3298">
      <formula>$A497="Profit"</formula>
    </cfRule>
  </conditionalFormatting>
  <conditionalFormatting sqref="C497">
    <cfRule type="expression" dxfId="3539" priority="3295">
      <formula>$A497="Loss"</formula>
    </cfRule>
    <cfRule type="expression" dxfId="3538" priority="3296">
      <formula>$A497="Profit"</formula>
    </cfRule>
  </conditionalFormatting>
  <conditionalFormatting sqref="C497">
    <cfRule type="expression" dxfId="3537" priority="3293">
      <formula>$A497="Loss"</formula>
    </cfRule>
    <cfRule type="expression" dxfId="3536" priority="3294">
      <formula>$A497="Profit"</formula>
    </cfRule>
  </conditionalFormatting>
  <conditionalFormatting sqref="C497">
    <cfRule type="expression" dxfId="3535" priority="3291">
      <formula>$A497="Loss"</formula>
    </cfRule>
    <cfRule type="expression" dxfId="3534" priority="3292">
      <formula>$A497="Profit"</formula>
    </cfRule>
  </conditionalFormatting>
  <conditionalFormatting sqref="C497">
    <cfRule type="expression" dxfId="3533" priority="3289">
      <formula>$A497="Loss"</formula>
    </cfRule>
    <cfRule type="expression" dxfId="3532" priority="3290">
      <formula>$A497="Profit"</formula>
    </cfRule>
  </conditionalFormatting>
  <conditionalFormatting sqref="C497">
    <cfRule type="expression" dxfId="3531" priority="3287">
      <formula>$A497="Loss"</formula>
    </cfRule>
    <cfRule type="expression" dxfId="3530" priority="3288">
      <formula>$A497="Profit"</formula>
    </cfRule>
  </conditionalFormatting>
  <conditionalFormatting sqref="C497">
    <cfRule type="expression" dxfId="3529" priority="3285">
      <formula>$A497="Loss"</formula>
    </cfRule>
    <cfRule type="expression" dxfId="3528" priority="3286">
      <formula>$A497="Profit"</formula>
    </cfRule>
  </conditionalFormatting>
  <conditionalFormatting sqref="C497">
    <cfRule type="expression" dxfId="3527" priority="3283">
      <formula>$A497="Loss"</formula>
    </cfRule>
    <cfRule type="expression" dxfId="3526" priority="3284">
      <formula>$A497="Profit"</formula>
    </cfRule>
  </conditionalFormatting>
  <conditionalFormatting sqref="C497">
    <cfRule type="expression" dxfId="3525" priority="3281">
      <formula>$A497="Loss"</formula>
    </cfRule>
    <cfRule type="expression" dxfId="3524" priority="3282">
      <formula>$A497="Profit"</formula>
    </cfRule>
  </conditionalFormatting>
  <conditionalFormatting sqref="C497">
    <cfRule type="expression" dxfId="3523" priority="3221">
      <formula>$A497="Loss"</formula>
    </cfRule>
    <cfRule type="expression" dxfId="3522" priority="3222">
      <formula>$A497="Profit"</formula>
    </cfRule>
  </conditionalFormatting>
  <conditionalFormatting sqref="C497">
    <cfRule type="expression" dxfId="3521" priority="3219">
      <formula>$A497="Loss"</formula>
    </cfRule>
    <cfRule type="expression" dxfId="3520" priority="3220">
      <formula>$A497="Profit"</formula>
    </cfRule>
  </conditionalFormatting>
  <conditionalFormatting sqref="C497">
    <cfRule type="expression" dxfId="3519" priority="3217">
      <formula>$A497="Loss"</formula>
    </cfRule>
    <cfRule type="expression" dxfId="3518" priority="3218">
      <formula>$A497="Profit"</formula>
    </cfRule>
  </conditionalFormatting>
  <conditionalFormatting sqref="C497">
    <cfRule type="expression" dxfId="3517" priority="3215">
      <formula>$A497="Loss"</formula>
    </cfRule>
    <cfRule type="expression" dxfId="3516" priority="3216">
      <formula>$A497="Profit"</formula>
    </cfRule>
  </conditionalFormatting>
  <conditionalFormatting sqref="C497">
    <cfRule type="expression" dxfId="3515" priority="3213">
      <formula>$A497="Loss"</formula>
    </cfRule>
    <cfRule type="expression" dxfId="3514" priority="3214">
      <formula>$A497="Profit"</formula>
    </cfRule>
  </conditionalFormatting>
  <conditionalFormatting sqref="C497">
    <cfRule type="expression" dxfId="3513" priority="3279">
      <formula>$A497="Loss"</formula>
    </cfRule>
    <cfRule type="expression" dxfId="3512" priority="3280">
      <formula>$A497="Profit"</formula>
    </cfRule>
  </conditionalFormatting>
  <conditionalFormatting sqref="C497">
    <cfRule type="expression" dxfId="3511" priority="3277">
      <formula>$A497="Loss"</formula>
    </cfRule>
    <cfRule type="expression" dxfId="3510" priority="3278">
      <formula>$A497="Profit"</formula>
    </cfRule>
  </conditionalFormatting>
  <conditionalFormatting sqref="C497">
    <cfRule type="expression" dxfId="3509" priority="3275">
      <formula>$A497="Loss"</formula>
    </cfRule>
    <cfRule type="expression" dxfId="3508" priority="3276">
      <formula>$A497="Profit"</formula>
    </cfRule>
  </conditionalFormatting>
  <conditionalFormatting sqref="C497">
    <cfRule type="expression" dxfId="3507" priority="3273">
      <formula>$A497="Loss"</formula>
    </cfRule>
    <cfRule type="expression" dxfId="3506" priority="3274">
      <formula>$A497="Profit"</formula>
    </cfRule>
  </conditionalFormatting>
  <conditionalFormatting sqref="C497">
    <cfRule type="expression" dxfId="3505" priority="3271">
      <formula>$A497="Loss"</formula>
    </cfRule>
    <cfRule type="expression" dxfId="3504" priority="3272">
      <formula>$A497="Profit"</formula>
    </cfRule>
  </conditionalFormatting>
  <conditionalFormatting sqref="C497">
    <cfRule type="expression" dxfId="3503" priority="3269">
      <formula>$A497="Loss"</formula>
    </cfRule>
    <cfRule type="expression" dxfId="3502" priority="3270">
      <formula>$A497="Profit"</formula>
    </cfRule>
  </conditionalFormatting>
  <conditionalFormatting sqref="C497">
    <cfRule type="expression" dxfId="3501" priority="3267">
      <formula>$A497="Loss"</formula>
    </cfRule>
    <cfRule type="expression" dxfId="3500" priority="3268">
      <formula>$A497="Profit"</formula>
    </cfRule>
  </conditionalFormatting>
  <conditionalFormatting sqref="C497">
    <cfRule type="expression" dxfId="3499" priority="3265">
      <formula>$A497="Loss"</formula>
    </cfRule>
    <cfRule type="expression" dxfId="3498" priority="3266">
      <formula>$A497="Profit"</formula>
    </cfRule>
  </conditionalFormatting>
  <conditionalFormatting sqref="C497">
    <cfRule type="expression" dxfId="3497" priority="3263">
      <formula>$A497="Loss"</formula>
    </cfRule>
    <cfRule type="expression" dxfId="3496" priority="3264">
      <formula>$A497="Profit"</formula>
    </cfRule>
  </conditionalFormatting>
  <conditionalFormatting sqref="C497">
    <cfRule type="expression" dxfId="3495" priority="3261">
      <formula>$A497="Loss"</formula>
    </cfRule>
    <cfRule type="expression" dxfId="3494" priority="3262">
      <formula>$A497="Profit"</formula>
    </cfRule>
  </conditionalFormatting>
  <conditionalFormatting sqref="C497">
    <cfRule type="expression" dxfId="3493" priority="3259">
      <formula>$A497="Loss"</formula>
    </cfRule>
    <cfRule type="expression" dxfId="3492" priority="3260">
      <formula>$A497="Profit"</formula>
    </cfRule>
  </conditionalFormatting>
  <conditionalFormatting sqref="C497">
    <cfRule type="expression" dxfId="3491" priority="3257">
      <formula>$A497="Loss"</formula>
    </cfRule>
    <cfRule type="expression" dxfId="3490" priority="3258">
      <formula>$A497="Profit"</formula>
    </cfRule>
  </conditionalFormatting>
  <conditionalFormatting sqref="C497">
    <cfRule type="expression" dxfId="3489" priority="3255">
      <formula>$A497="Loss"</formula>
    </cfRule>
    <cfRule type="expression" dxfId="3488" priority="3256">
      <formula>$A497="Profit"</formula>
    </cfRule>
  </conditionalFormatting>
  <conditionalFormatting sqref="C497">
    <cfRule type="expression" dxfId="3487" priority="3253">
      <formula>$A497="Loss"</formula>
    </cfRule>
    <cfRule type="expression" dxfId="3486" priority="3254">
      <formula>$A497="Profit"</formula>
    </cfRule>
  </conditionalFormatting>
  <conditionalFormatting sqref="C497">
    <cfRule type="expression" dxfId="3485" priority="3251">
      <formula>$A497="Loss"</formula>
    </cfRule>
    <cfRule type="expression" dxfId="3484" priority="3252">
      <formula>$A497="Profit"</formula>
    </cfRule>
  </conditionalFormatting>
  <conditionalFormatting sqref="C497">
    <cfRule type="expression" dxfId="3483" priority="3249">
      <formula>$A497="Loss"</formula>
    </cfRule>
    <cfRule type="expression" dxfId="3482" priority="3250">
      <formula>$A497="Profit"</formula>
    </cfRule>
  </conditionalFormatting>
  <conditionalFormatting sqref="C497">
    <cfRule type="expression" dxfId="3481" priority="3247">
      <formula>$A497="Loss"</formula>
    </cfRule>
    <cfRule type="expression" dxfId="3480" priority="3248">
      <formula>$A497="Profit"</formula>
    </cfRule>
  </conditionalFormatting>
  <conditionalFormatting sqref="C497">
    <cfRule type="expression" dxfId="3479" priority="3245">
      <formula>$A497="Loss"</formula>
    </cfRule>
    <cfRule type="expression" dxfId="3478" priority="3246">
      <formula>$A497="Profit"</formula>
    </cfRule>
  </conditionalFormatting>
  <conditionalFormatting sqref="C497">
    <cfRule type="expression" dxfId="3477" priority="3243">
      <formula>$A497="Loss"</formula>
    </cfRule>
    <cfRule type="expression" dxfId="3476" priority="3244">
      <formula>$A497="Profit"</formula>
    </cfRule>
  </conditionalFormatting>
  <conditionalFormatting sqref="C497">
    <cfRule type="expression" dxfId="3475" priority="3241">
      <formula>$A497="Loss"</formula>
    </cfRule>
    <cfRule type="expression" dxfId="3474" priority="3242">
      <formula>$A497="Profit"</formula>
    </cfRule>
  </conditionalFormatting>
  <conditionalFormatting sqref="C497">
    <cfRule type="expression" dxfId="3473" priority="3239">
      <formula>$A497="Loss"</formula>
    </cfRule>
    <cfRule type="expression" dxfId="3472" priority="3240">
      <formula>$A497="Profit"</formula>
    </cfRule>
  </conditionalFormatting>
  <conditionalFormatting sqref="C497">
    <cfRule type="expression" dxfId="3471" priority="3237">
      <formula>$A497="Loss"</formula>
    </cfRule>
    <cfRule type="expression" dxfId="3470" priority="3238">
      <formula>$A497="Profit"</formula>
    </cfRule>
  </conditionalFormatting>
  <conditionalFormatting sqref="C497">
    <cfRule type="expression" dxfId="3469" priority="3235">
      <formula>$A497="Loss"</formula>
    </cfRule>
    <cfRule type="expression" dxfId="3468" priority="3236">
      <formula>$A497="Profit"</formula>
    </cfRule>
  </conditionalFormatting>
  <conditionalFormatting sqref="C497">
    <cfRule type="expression" dxfId="3467" priority="3233">
      <formula>$A497="Loss"</formula>
    </cfRule>
    <cfRule type="expression" dxfId="3466" priority="3234">
      <formula>$A497="Profit"</formula>
    </cfRule>
  </conditionalFormatting>
  <conditionalFormatting sqref="C497">
    <cfRule type="expression" dxfId="3465" priority="3231">
      <formula>$A497="Loss"</formula>
    </cfRule>
    <cfRule type="expression" dxfId="3464" priority="3232">
      <formula>$A497="Profit"</formula>
    </cfRule>
  </conditionalFormatting>
  <conditionalFormatting sqref="C497">
    <cfRule type="expression" dxfId="3463" priority="3229">
      <formula>$A497="Loss"</formula>
    </cfRule>
    <cfRule type="expression" dxfId="3462" priority="3230">
      <formula>$A497="Profit"</formula>
    </cfRule>
  </conditionalFormatting>
  <conditionalFormatting sqref="C497">
    <cfRule type="expression" dxfId="3461" priority="3227">
      <formula>$A497="Loss"</formula>
    </cfRule>
    <cfRule type="expression" dxfId="3460" priority="3228">
      <formula>$A497="Profit"</formula>
    </cfRule>
  </conditionalFormatting>
  <conditionalFormatting sqref="C497">
    <cfRule type="expression" dxfId="3459" priority="3225">
      <formula>$A497="Loss"</formula>
    </cfRule>
    <cfRule type="expression" dxfId="3458" priority="3226">
      <formula>$A497="Profit"</formula>
    </cfRule>
  </conditionalFormatting>
  <conditionalFormatting sqref="C497">
    <cfRule type="expression" dxfId="3457" priority="3223">
      <formula>$A497="Loss"</formula>
    </cfRule>
    <cfRule type="expression" dxfId="3456" priority="3224">
      <formula>$A497="Profit"</formula>
    </cfRule>
  </conditionalFormatting>
  <conditionalFormatting sqref="C498:C499">
    <cfRule type="expression" dxfId="3455" priority="3211">
      <formula>$A498="Loss"</formula>
    </cfRule>
    <cfRule type="expression" dxfId="3454" priority="3212">
      <formula>$A498="Profit"</formula>
    </cfRule>
  </conditionalFormatting>
  <conditionalFormatting sqref="C498:C499">
    <cfRule type="expression" dxfId="3453" priority="3169">
      <formula>$A498="Loss"</formula>
    </cfRule>
    <cfRule type="expression" dxfId="3452" priority="3170">
      <formula>$A498="Profit"</formula>
    </cfRule>
  </conditionalFormatting>
  <conditionalFormatting sqref="C498:C499">
    <cfRule type="expression" dxfId="3451" priority="3167">
      <formula>$A498="Loss"</formula>
    </cfRule>
    <cfRule type="expression" dxfId="3450" priority="3168">
      <formula>$A498="Profit"</formula>
    </cfRule>
  </conditionalFormatting>
  <conditionalFormatting sqref="C498:C499">
    <cfRule type="expression" dxfId="3449" priority="3165">
      <formula>$A498="Loss"</formula>
    </cfRule>
    <cfRule type="expression" dxfId="3448" priority="3166">
      <formula>$A498="Profit"</formula>
    </cfRule>
  </conditionalFormatting>
  <conditionalFormatting sqref="C498:C499">
    <cfRule type="expression" dxfId="3447" priority="3163">
      <formula>$A498="Loss"</formula>
    </cfRule>
    <cfRule type="expression" dxfId="3446" priority="3164">
      <formula>$A498="Profit"</formula>
    </cfRule>
  </conditionalFormatting>
  <conditionalFormatting sqref="C498:C499">
    <cfRule type="expression" dxfId="3445" priority="3161">
      <formula>$A498="Loss"</formula>
    </cfRule>
    <cfRule type="expression" dxfId="3444" priority="3162">
      <formula>$A498="Profit"</formula>
    </cfRule>
  </conditionalFormatting>
  <conditionalFormatting sqref="C498:C499">
    <cfRule type="expression" dxfId="3443" priority="3209">
      <formula>$A498="Loss"</formula>
    </cfRule>
    <cfRule type="expression" dxfId="3442" priority="3210">
      <formula>$A498="Profit"</formula>
    </cfRule>
  </conditionalFormatting>
  <conditionalFormatting sqref="C498:C499">
    <cfRule type="expression" dxfId="3441" priority="3207">
      <formula>$A498="Loss"</formula>
    </cfRule>
    <cfRule type="expression" dxfId="3440" priority="3208">
      <formula>$A498="Profit"</formula>
    </cfRule>
  </conditionalFormatting>
  <conditionalFormatting sqref="C498:C499">
    <cfRule type="expression" dxfId="3439" priority="3205">
      <formula>$A498="Loss"</formula>
    </cfRule>
    <cfRule type="expression" dxfId="3438" priority="3206">
      <formula>$A498="Profit"</formula>
    </cfRule>
  </conditionalFormatting>
  <conditionalFormatting sqref="C498:C499">
    <cfRule type="expression" dxfId="3437" priority="3203">
      <formula>$A498="Loss"</formula>
    </cfRule>
    <cfRule type="expression" dxfId="3436" priority="3204">
      <formula>$A498="Profit"</formula>
    </cfRule>
  </conditionalFormatting>
  <conditionalFormatting sqref="C498:C499">
    <cfRule type="expression" dxfId="3435" priority="3201">
      <formula>$A498="Loss"</formula>
    </cfRule>
    <cfRule type="expression" dxfId="3434" priority="3202">
      <formula>$A498="Profit"</formula>
    </cfRule>
  </conditionalFormatting>
  <conditionalFormatting sqref="C498:C499">
    <cfRule type="expression" dxfId="3433" priority="3199">
      <formula>$A498="Loss"</formula>
    </cfRule>
    <cfRule type="expression" dxfId="3432" priority="3200">
      <formula>$A498="Profit"</formula>
    </cfRule>
  </conditionalFormatting>
  <conditionalFormatting sqref="C498:C499">
    <cfRule type="expression" dxfId="3431" priority="3197">
      <formula>$A498="Loss"</formula>
    </cfRule>
    <cfRule type="expression" dxfId="3430" priority="3198">
      <formula>$A498="Profit"</formula>
    </cfRule>
  </conditionalFormatting>
  <conditionalFormatting sqref="C498:C499">
    <cfRule type="expression" dxfId="3429" priority="3195">
      <formula>$A498="Loss"</formula>
    </cfRule>
    <cfRule type="expression" dxfId="3428" priority="3196">
      <formula>$A498="Profit"</formula>
    </cfRule>
  </conditionalFormatting>
  <conditionalFormatting sqref="C498:C499">
    <cfRule type="expression" dxfId="3427" priority="3193">
      <formula>$A498="Loss"</formula>
    </cfRule>
    <cfRule type="expression" dxfId="3426" priority="3194">
      <formula>$A498="Profit"</formula>
    </cfRule>
  </conditionalFormatting>
  <conditionalFormatting sqref="C498:C499">
    <cfRule type="expression" dxfId="3425" priority="3191">
      <formula>$A498="Loss"</formula>
    </cfRule>
    <cfRule type="expression" dxfId="3424" priority="3192">
      <formula>$A498="Profit"</formula>
    </cfRule>
  </conditionalFormatting>
  <conditionalFormatting sqref="C498:C499">
    <cfRule type="expression" dxfId="3423" priority="3189">
      <formula>$A498="Loss"</formula>
    </cfRule>
    <cfRule type="expression" dxfId="3422" priority="3190">
      <formula>$A498="Profit"</formula>
    </cfRule>
  </conditionalFormatting>
  <conditionalFormatting sqref="C498:C499">
    <cfRule type="expression" dxfId="3421" priority="3187">
      <formula>$A498="Loss"</formula>
    </cfRule>
    <cfRule type="expression" dxfId="3420" priority="3188">
      <formula>$A498="Profit"</formula>
    </cfRule>
  </conditionalFormatting>
  <conditionalFormatting sqref="C498:C499">
    <cfRule type="expression" dxfId="3419" priority="3185">
      <formula>$A498="Loss"</formula>
    </cfRule>
    <cfRule type="expression" dxfId="3418" priority="3186">
      <formula>$A498="Profit"</formula>
    </cfRule>
  </conditionalFormatting>
  <conditionalFormatting sqref="C498:C499">
    <cfRule type="expression" dxfId="3417" priority="3183">
      <formula>$A498="Loss"</formula>
    </cfRule>
    <cfRule type="expression" dxfId="3416" priority="3184">
      <formula>$A498="Profit"</formula>
    </cfRule>
  </conditionalFormatting>
  <conditionalFormatting sqref="C498:C499">
    <cfRule type="expression" dxfId="3415" priority="3181">
      <formula>$A498="Loss"</formula>
    </cfRule>
    <cfRule type="expression" dxfId="3414" priority="3182">
      <formula>$A498="Profit"</formula>
    </cfRule>
  </conditionalFormatting>
  <conditionalFormatting sqref="C498:C499">
    <cfRule type="expression" dxfId="3413" priority="3179">
      <formula>$A498="Loss"</formula>
    </cfRule>
    <cfRule type="expression" dxfId="3412" priority="3180">
      <formula>$A498="Profit"</formula>
    </cfRule>
  </conditionalFormatting>
  <conditionalFormatting sqref="C498:C499">
    <cfRule type="expression" dxfId="3411" priority="3177">
      <formula>$A498="Loss"</formula>
    </cfRule>
    <cfRule type="expression" dxfId="3410" priority="3178">
      <formula>$A498="Profit"</formula>
    </cfRule>
  </conditionalFormatting>
  <conditionalFormatting sqref="C498:C499">
    <cfRule type="expression" dxfId="3409" priority="3175">
      <formula>$A498="Loss"</formula>
    </cfRule>
    <cfRule type="expression" dxfId="3408" priority="3176">
      <formula>$A498="Profit"</formula>
    </cfRule>
  </conditionalFormatting>
  <conditionalFormatting sqref="C498:C499">
    <cfRule type="expression" dxfId="3407" priority="3173">
      <formula>$A498="Loss"</formula>
    </cfRule>
    <cfRule type="expression" dxfId="3406" priority="3174">
      <formula>$A498="Profit"</formula>
    </cfRule>
  </conditionalFormatting>
  <conditionalFormatting sqref="C498:C499">
    <cfRule type="expression" dxfId="3405" priority="3171">
      <formula>$A498="Loss"</formula>
    </cfRule>
    <cfRule type="expression" dxfId="3404" priority="3172">
      <formula>$A498="Profit"</formula>
    </cfRule>
  </conditionalFormatting>
  <conditionalFormatting sqref="C498:C499">
    <cfRule type="expression" dxfId="3403" priority="3159">
      <formula>$A498="Loss"</formula>
    </cfRule>
    <cfRule type="expression" dxfId="3402" priority="3160">
      <formula>$A498="Profit"</formula>
    </cfRule>
  </conditionalFormatting>
  <conditionalFormatting sqref="C498:C499">
    <cfRule type="expression" dxfId="3401" priority="3157">
      <formula>$A498="Loss"</formula>
    </cfRule>
    <cfRule type="expression" dxfId="3400" priority="3158">
      <formula>$A498="Profit"</formula>
    </cfRule>
  </conditionalFormatting>
  <conditionalFormatting sqref="C498:C499">
    <cfRule type="expression" dxfId="3399" priority="3155">
      <formula>$A498="Loss"</formula>
    </cfRule>
    <cfRule type="expression" dxfId="3398" priority="3156">
      <formula>$A498="Profit"</formula>
    </cfRule>
  </conditionalFormatting>
  <conditionalFormatting sqref="C498:C499">
    <cfRule type="expression" dxfId="3397" priority="3153">
      <formula>$A498="Loss"</formula>
    </cfRule>
    <cfRule type="expression" dxfId="3396" priority="3154">
      <formula>$A498="Profit"</formula>
    </cfRule>
  </conditionalFormatting>
  <conditionalFormatting sqref="C498:C499">
    <cfRule type="expression" dxfId="3395" priority="3151">
      <formula>$A498="Loss"</formula>
    </cfRule>
    <cfRule type="expression" dxfId="3394" priority="3152">
      <formula>$A498="Profit"</formula>
    </cfRule>
  </conditionalFormatting>
  <conditionalFormatting sqref="C498:C499">
    <cfRule type="expression" dxfId="3393" priority="3149">
      <formula>$A498="Loss"</formula>
    </cfRule>
    <cfRule type="expression" dxfId="3392" priority="3150">
      <formula>$A498="Profit"</formula>
    </cfRule>
  </conditionalFormatting>
  <conditionalFormatting sqref="C498:C499">
    <cfRule type="expression" dxfId="3391" priority="3147">
      <formula>$A498="Loss"</formula>
    </cfRule>
    <cfRule type="expression" dxfId="3390" priority="3148">
      <formula>$A498="Profit"</formula>
    </cfRule>
  </conditionalFormatting>
  <conditionalFormatting sqref="C498:C499">
    <cfRule type="expression" dxfId="3389" priority="3145">
      <formula>$A498="Loss"</formula>
    </cfRule>
    <cfRule type="expression" dxfId="3388" priority="3146">
      <formula>$A498="Profit"</formula>
    </cfRule>
  </conditionalFormatting>
  <conditionalFormatting sqref="C498:C499">
    <cfRule type="expression" dxfId="3387" priority="3143">
      <formula>$A498="Loss"</formula>
    </cfRule>
    <cfRule type="expression" dxfId="3386" priority="3144">
      <formula>$A498="Profit"</formula>
    </cfRule>
  </conditionalFormatting>
  <conditionalFormatting sqref="C498:C499">
    <cfRule type="expression" dxfId="3385" priority="3141">
      <formula>$A498="Loss"</formula>
    </cfRule>
    <cfRule type="expression" dxfId="3384" priority="3142">
      <formula>$A498="Profit"</formula>
    </cfRule>
  </conditionalFormatting>
  <conditionalFormatting sqref="C498:C499">
    <cfRule type="expression" dxfId="3383" priority="3139">
      <formula>$A498="Loss"</formula>
    </cfRule>
    <cfRule type="expression" dxfId="3382" priority="3140">
      <formula>$A498="Profit"</formula>
    </cfRule>
  </conditionalFormatting>
  <conditionalFormatting sqref="C498:C499">
    <cfRule type="expression" dxfId="3381" priority="3079">
      <formula>$A498="Loss"</formula>
    </cfRule>
    <cfRule type="expression" dxfId="3380" priority="3080">
      <formula>$A498="Profit"</formula>
    </cfRule>
  </conditionalFormatting>
  <conditionalFormatting sqref="C498:C499">
    <cfRule type="expression" dxfId="3379" priority="3077">
      <formula>$A498="Loss"</formula>
    </cfRule>
    <cfRule type="expression" dxfId="3378" priority="3078">
      <formula>$A498="Profit"</formula>
    </cfRule>
  </conditionalFormatting>
  <conditionalFormatting sqref="C498:C499">
    <cfRule type="expression" dxfId="3377" priority="3075">
      <formula>$A498="Loss"</formula>
    </cfRule>
    <cfRule type="expression" dxfId="3376" priority="3076">
      <formula>$A498="Profit"</formula>
    </cfRule>
  </conditionalFormatting>
  <conditionalFormatting sqref="C498:C499">
    <cfRule type="expression" dxfId="3375" priority="3073">
      <formula>$A498="Loss"</formula>
    </cfRule>
    <cfRule type="expression" dxfId="3374" priority="3074">
      <formula>$A498="Profit"</formula>
    </cfRule>
  </conditionalFormatting>
  <conditionalFormatting sqref="C498:C499">
    <cfRule type="expression" dxfId="3373" priority="3071">
      <formula>$A498="Loss"</formula>
    </cfRule>
    <cfRule type="expression" dxfId="3372" priority="3072">
      <formula>$A498="Profit"</formula>
    </cfRule>
  </conditionalFormatting>
  <conditionalFormatting sqref="C498:C499">
    <cfRule type="expression" dxfId="3371" priority="3137">
      <formula>$A498="Loss"</formula>
    </cfRule>
    <cfRule type="expression" dxfId="3370" priority="3138">
      <formula>$A498="Profit"</formula>
    </cfRule>
  </conditionalFormatting>
  <conditionalFormatting sqref="C498:C499">
    <cfRule type="expression" dxfId="3369" priority="3135">
      <formula>$A498="Loss"</formula>
    </cfRule>
    <cfRule type="expression" dxfId="3368" priority="3136">
      <formula>$A498="Profit"</formula>
    </cfRule>
  </conditionalFormatting>
  <conditionalFormatting sqref="C498:C499">
    <cfRule type="expression" dxfId="3367" priority="3133">
      <formula>$A498="Loss"</formula>
    </cfRule>
    <cfRule type="expression" dxfId="3366" priority="3134">
      <formula>$A498="Profit"</formula>
    </cfRule>
  </conditionalFormatting>
  <conditionalFormatting sqref="C498:C499">
    <cfRule type="expression" dxfId="3365" priority="3131">
      <formula>$A498="Loss"</formula>
    </cfRule>
    <cfRule type="expression" dxfId="3364" priority="3132">
      <formula>$A498="Profit"</formula>
    </cfRule>
  </conditionalFormatting>
  <conditionalFormatting sqref="C498:C499">
    <cfRule type="expression" dxfId="3363" priority="3129">
      <formula>$A498="Loss"</formula>
    </cfRule>
    <cfRule type="expression" dxfId="3362" priority="3130">
      <formula>$A498="Profit"</formula>
    </cfRule>
  </conditionalFormatting>
  <conditionalFormatting sqref="C498:C499">
    <cfRule type="expression" dxfId="3361" priority="3127">
      <formula>$A498="Loss"</formula>
    </cfRule>
    <cfRule type="expression" dxfId="3360" priority="3128">
      <formula>$A498="Profit"</formula>
    </cfRule>
  </conditionalFormatting>
  <conditionalFormatting sqref="C498:C499">
    <cfRule type="expression" dxfId="3359" priority="3125">
      <formula>$A498="Loss"</formula>
    </cfRule>
    <cfRule type="expression" dxfId="3358" priority="3126">
      <formula>$A498="Profit"</formula>
    </cfRule>
  </conditionalFormatting>
  <conditionalFormatting sqref="C498:C499">
    <cfRule type="expression" dxfId="3357" priority="3123">
      <formula>$A498="Loss"</formula>
    </cfRule>
    <cfRule type="expression" dxfId="3356" priority="3124">
      <formula>$A498="Profit"</formula>
    </cfRule>
  </conditionalFormatting>
  <conditionalFormatting sqref="C498:C499">
    <cfRule type="expression" dxfId="3355" priority="3121">
      <formula>$A498="Loss"</formula>
    </cfRule>
    <cfRule type="expression" dxfId="3354" priority="3122">
      <formula>$A498="Profit"</formula>
    </cfRule>
  </conditionalFormatting>
  <conditionalFormatting sqref="C498:C499">
    <cfRule type="expression" dxfId="3353" priority="3119">
      <formula>$A498="Loss"</formula>
    </cfRule>
    <cfRule type="expression" dxfId="3352" priority="3120">
      <formula>$A498="Profit"</formula>
    </cfRule>
  </conditionalFormatting>
  <conditionalFormatting sqref="C498:C499">
    <cfRule type="expression" dxfId="3351" priority="3117">
      <formula>$A498="Loss"</formula>
    </cfRule>
    <cfRule type="expression" dxfId="3350" priority="3118">
      <formula>$A498="Profit"</formula>
    </cfRule>
  </conditionalFormatting>
  <conditionalFormatting sqref="C498:C499">
    <cfRule type="expression" dxfId="3349" priority="3115">
      <formula>$A498="Loss"</formula>
    </cfRule>
    <cfRule type="expression" dxfId="3348" priority="3116">
      <formula>$A498="Profit"</formula>
    </cfRule>
  </conditionalFormatting>
  <conditionalFormatting sqref="C498:C499">
    <cfRule type="expression" dxfId="3347" priority="3113">
      <formula>$A498="Loss"</formula>
    </cfRule>
    <cfRule type="expression" dxfId="3346" priority="3114">
      <formula>$A498="Profit"</formula>
    </cfRule>
  </conditionalFormatting>
  <conditionalFormatting sqref="C498:C499">
    <cfRule type="expression" dxfId="3345" priority="3111">
      <formula>$A498="Loss"</formula>
    </cfRule>
    <cfRule type="expression" dxfId="3344" priority="3112">
      <formula>$A498="Profit"</formula>
    </cfRule>
  </conditionalFormatting>
  <conditionalFormatting sqref="C498:C499">
    <cfRule type="expression" dxfId="3343" priority="3109">
      <formula>$A498="Loss"</formula>
    </cfRule>
    <cfRule type="expression" dxfId="3342" priority="3110">
      <formula>$A498="Profit"</formula>
    </cfRule>
  </conditionalFormatting>
  <conditionalFormatting sqref="C498:C499">
    <cfRule type="expression" dxfId="3341" priority="3107">
      <formula>$A498="Loss"</formula>
    </cfRule>
    <cfRule type="expression" dxfId="3340" priority="3108">
      <formula>$A498="Profit"</formula>
    </cfRule>
  </conditionalFormatting>
  <conditionalFormatting sqref="C498:C499">
    <cfRule type="expression" dxfId="3339" priority="3105">
      <formula>$A498="Loss"</formula>
    </cfRule>
    <cfRule type="expression" dxfId="3338" priority="3106">
      <formula>$A498="Profit"</formula>
    </cfRule>
  </conditionalFormatting>
  <conditionalFormatting sqref="C498:C499">
    <cfRule type="expression" dxfId="3337" priority="3103">
      <formula>$A498="Loss"</formula>
    </cfRule>
    <cfRule type="expression" dxfId="3336" priority="3104">
      <formula>$A498="Profit"</formula>
    </cfRule>
  </conditionalFormatting>
  <conditionalFormatting sqref="C498:C499">
    <cfRule type="expression" dxfId="3335" priority="3101">
      <formula>$A498="Loss"</formula>
    </cfRule>
    <cfRule type="expression" dxfId="3334" priority="3102">
      <formula>$A498="Profit"</formula>
    </cfRule>
  </conditionalFormatting>
  <conditionalFormatting sqref="C498:C499">
    <cfRule type="expression" dxfId="3333" priority="3099">
      <formula>$A498="Loss"</formula>
    </cfRule>
    <cfRule type="expression" dxfId="3332" priority="3100">
      <formula>$A498="Profit"</formula>
    </cfRule>
  </conditionalFormatting>
  <conditionalFormatting sqref="C498:C499">
    <cfRule type="expression" dxfId="3331" priority="3097">
      <formula>$A498="Loss"</formula>
    </cfRule>
    <cfRule type="expression" dxfId="3330" priority="3098">
      <formula>$A498="Profit"</formula>
    </cfRule>
  </conditionalFormatting>
  <conditionalFormatting sqref="C498:C499">
    <cfRule type="expression" dxfId="3329" priority="3095">
      <formula>$A498="Loss"</formula>
    </cfRule>
    <cfRule type="expression" dxfId="3328" priority="3096">
      <formula>$A498="Profit"</formula>
    </cfRule>
  </conditionalFormatting>
  <conditionalFormatting sqref="C498:C499">
    <cfRule type="expression" dxfId="3327" priority="3093">
      <formula>$A498="Loss"</formula>
    </cfRule>
    <cfRule type="expression" dxfId="3326" priority="3094">
      <formula>$A498="Profit"</formula>
    </cfRule>
  </conditionalFormatting>
  <conditionalFormatting sqref="C498:C499">
    <cfRule type="expression" dxfId="3325" priority="3091">
      <formula>$A498="Loss"</formula>
    </cfRule>
    <cfRule type="expression" dxfId="3324" priority="3092">
      <formula>$A498="Profit"</formula>
    </cfRule>
  </conditionalFormatting>
  <conditionalFormatting sqref="C498:C499">
    <cfRule type="expression" dxfId="3323" priority="3089">
      <formula>$A498="Loss"</formula>
    </cfRule>
    <cfRule type="expression" dxfId="3322" priority="3090">
      <formula>$A498="Profit"</formula>
    </cfRule>
  </conditionalFormatting>
  <conditionalFormatting sqref="C498:C499">
    <cfRule type="expression" dxfId="3321" priority="3087">
      <formula>$A498="Loss"</formula>
    </cfRule>
    <cfRule type="expression" dxfId="3320" priority="3088">
      <formula>$A498="Profit"</formula>
    </cfRule>
  </conditionalFormatting>
  <conditionalFormatting sqref="C498:C499">
    <cfRule type="expression" dxfId="3319" priority="3085">
      <formula>$A498="Loss"</formula>
    </cfRule>
    <cfRule type="expression" dxfId="3318" priority="3086">
      <formula>$A498="Profit"</formula>
    </cfRule>
  </conditionalFormatting>
  <conditionalFormatting sqref="C498:C499">
    <cfRule type="expression" dxfId="3317" priority="3083">
      <formula>$A498="Loss"</formula>
    </cfRule>
    <cfRule type="expression" dxfId="3316" priority="3084">
      <formula>$A498="Profit"</formula>
    </cfRule>
  </conditionalFormatting>
  <conditionalFormatting sqref="C498:C499">
    <cfRule type="expression" dxfId="3315" priority="3081">
      <formula>$A498="Loss"</formula>
    </cfRule>
    <cfRule type="expression" dxfId="3314" priority="3082">
      <formula>$A498="Profit"</formula>
    </cfRule>
  </conditionalFormatting>
  <conditionalFormatting sqref="C496">
    <cfRule type="expression" dxfId="3313" priority="3069">
      <formula>$A496="Loss"</formula>
    </cfRule>
    <cfRule type="expression" dxfId="3312" priority="3070">
      <formula>$A496="Profit"</formula>
    </cfRule>
  </conditionalFormatting>
  <conditionalFormatting sqref="C496">
    <cfRule type="expression" dxfId="3311" priority="3027">
      <formula>$A496="Loss"</formula>
    </cfRule>
    <cfRule type="expression" dxfId="3310" priority="3028">
      <formula>$A496="Profit"</formula>
    </cfRule>
  </conditionalFormatting>
  <conditionalFormatting sqref="C496">
    <cfRule type="expression" dxfId="3309" priority="3025">
      <formula>$A496="Loss"</formula>
    </cfRule>
    <cfRule type="expression" dxfId="3308" priority="3026">
      <formula>$A496="Profit"</formula>
    </cfRule>
  </conditionalFormatting>
  <conditionalFormatting sqref="C496">
    <cfRule type="expression" dxfId="3307" priority="3023">
      <formula>$A496="Loss"</formula>
    </cfRule>
    <cfRule type="expression" dxfId="3306" priority="3024">
      <formula>$A496="Profit"</formula>
    </cfRule>
  </conditionalFormatting>
  <conditionalFormatting sqref="C496">
    <cfRule type="expression" dxfId="3305" priority="3021">
      <formula>$A496="Loss"</formula>
    </cfRule>
    <cfRule type="expression" dxfId="3304" priority="3022">
      <formula>$A496="Profit"</formula>
    </cfRule>
  </conditionalFormatting>
  <conditionalFormatting sqref="C496">
    <cfRule type="expression" dxfId="3303" priority="3019">
      <formula>$A496="Loss"</formula>
    </cfRule>
    <cfRule type="expression" dxfId="3302" priority="3020">
      <formula>$A496="Profit"</formula>
    </cfRule>
  </conditionalFormatting>
  <conditionalFormatting sqref="C496">
    <cfRule type="expression" dxfId="3301" priority="3067">
      <formula>$A496="Loss"</formula>
    </cfRule>
    <cfRule type="expression" dxfId="3300" priority="3068">
      <formula>$A496="Profit"</formula>
    </cfRule>
  </conditionalFormatting>
  <conditionalFormatting sqref="C496">
    <cfRule type="expression" dxfId="3299" priority="3065">
      <formula>$A496="Loss"</formula>
    </cfRule>
    <cfRule type="expression" dxfId="3298" priority="3066">
      <formula>$A496="Profit"</formula>
    </cfRule>
  </conditionalFormatting>
  <conditionalFormatting sqref="C496">
    <cfRule type="expression" dxfId="3297" priority="3063">
      <formula>$A496="Loss"</formula>
    </cfRule>
    <cfRule type="expression" dxfId="3296" priority="3064">
      <formula>$A496="Profit"</formula>
    </cfRule>
  </conditionalFormatting>
  <conditionalFormatting sqref="C496">
    <cfRule type="expression" dxfId="3295" priority="3061">
      <formula>$A496="Loss"</formula>
    </cfRule>
    <cfRule type="expression" dxfId="3294" priority="3062">
      <formula>$A496="Profit"</formula>
    </cfRule>
  </conditionalFormatting>
  <conditionalFormatting sqref="C496">
    <cfRule type="expression" dxfId="3293" priority="3059">
      <formula>$A496="Loss"</formula>
    </cfRule>
    <cfRule type="expression" dxfId="3292" priority="3060">
      <formula>$A496="Profit"</formula>
    </cfRule>
  </conditionalFormatting>
  <conditionalFormatting sqref="C496">
    <cfRule type="expression" dxfId="3291" priority="3057">
      <formula>$A496="Loss"</formula>
    </cfRule>
    <cfRule type="expression" dxfId="3290" priority="3058">
      <formula>$A496="Profit"</formula>
    </cfRule>
  </conditionalFormatting>
  <conditionalFormatting sqref="C496">
    <cfRule type="expression" dxfId="3289" priority="3055">
      <formula>$A496="Loss"</formula>
    </cfRule>
    <cfRule type="expression" dxfId="3288" priority="3056">
      <formula>$A496="Profit"</formula>
    </cfRule>
  </conditionalFormatting>
  <conditionalFormatting sqref="C496">
    <cfRule type="expression" dxfId="3287" priority="3053">
      <formula>$A496="Loss"</formula>
    </cfRule>
    <cfRule type="expression" dxfId="3286" priority="3054">
      <formula>$A496="Profit"</formula>
    </cfRule>
  </conditionalFormatting>
  <conditionalFormatting sqref="C496">
    <cfRule type="expression" dxfId="3285" priority="3051">
      <formula>$A496="Loss"</formula>
    </cfRule>
    <cfRule type="expression" dxfId="3284" priority="3052">
      <formula>$A496="Profit"</formula>
    </cfRule>
  </conditionalFormatting>
  <conditionalFormatting sqref="C496">
    <cfRule type="expression" dxfId="3283" priority="3049">
      <formula>$A496="Loss"</formula>
    </cfRule>
    <cfRule type="expression" dxfId="3282" priority="3050">
      <formula>$A496="Profit"</formula>
    </cfRule>
  </conditionalFormatting>
  <conditionalFormatting sqref="C496">
    <cfRule type="expression" dxfId="3281" priority="3047">
      <formula>$A496="Loss"</formula>
    </cfRule>
    <cfRule type="expression" dxfId="3280" priority="3048">
      <formula>$A496="Profit"</formula>
    </cfRule>
  </conditionalFormatting>
  <conditionalFormatting sqref="C496">
    <cfRule type="expression" dxfId="3279" priority="3045">
      <formula>$A496="Loss"</formula>
    </cfRule>
    <cfRule type="expression" dxfId="3278" priority="3046">
      <formula>$A496="Profit"</formula>
    </cfRule>
  </conditionalFormatting>
  <conditionalFormatting sqref="C496">
    <cfRule type="expression" dxfId="3277" priority="3043">
      <formula>$A496="Loss"</formula>
    </cfRule>
    <cfRule type="expression" dxfId="3276" priority="3044">
      <formula>$A496="Profit"</formula>
    </cfRule>
  </conditionalFormatting>
  <conditionalFormatting sqref="C496">
    <cfRule type="expression" dxfId="3275" priority="3041">
      <formula>$A496="Loss"</formula>
    </cfRule>
    <cfRule type="expression" dxfId="3274" priority="3042">
      <formula>$A496="Profit"</formula>
    </cfRule>
  </conditionalFormatting>
  <conditionalFormatting sqref="C496">
    <cfRule type="expression" dxfId="3273" priority="3039">
      <formula>$A496="Loss"</formula>
    </cfRule>
    <cfRule type="expression" dxfId="3272" priority="3040">
      <formula>$A496="Profit"</formula>
    </cfRule>
  </conditionalFormatting>
  <conditionalFormatting sqref="C496">
    <cfRule type="expression" dxfId="3271" priority="3037">
      <formula>$A496="Loss"</formula>
    </cfRule>
    <cfRule type="expression" dxfId="3270" priority="3038">
      <formula>$A496="Profit"</formula>
    </cfRule>
  </conditionalFormatting>
  <conditionalFormatting sqref="C496">
    <cfRule type="expression" dxfId="3269" priority="3035">
      <formula>$A496="Loss"</formula>
    </cfRule>
    <cfRule type="expression" dxfId="3268" priority="3036">
      <formula>$A496="Profit"</formula>
    </cfRule>
  </conditionalFormatting>
  <conditionalFormatting sqref="C496">
    <cfRule type="expression" dxfId="3267" priority="3033">
      <formula>$A496="Loss"</formula>
    </cfRule>
    <cfRule type="expression" dxfId="3266" priority="3034">
      <formula>$A496="Profit"</formula>
    </cfRule>
  </conditionalFormatting>
  <conditionalFormatting sqref="C496">
    <cfRule type="expression" dxfId="3265" priority="3031">
      <formula>$A496="Loss"</formula>
    </cfRule>
    <cfRule type="expression" dxfId="3264" priority="3032">
      <formula>$A496="Profit"</formula>
    </cfRule>
  </conditionalFormatting>
  <conditionalFormatting sqref="C496">
    <cfRule type="expression" dxfId="3263" priority="3029">
      <formula>$A496="Loss"</formula>
    </cfRule>
    <cfRule type="expression" dxfId="3262" priority="3030">
      <formula>$A496="Profit"</formula>
    </cfRule>
  </conditionalFormatting>
  <conditionalFormatting sqref="C496">
    <cfRule type="expression" dxfId="3261" priority="3017">
      <formula>$A496="Loss"</formula>
    </cfRule>
    <cfRule type="expression" dxfId="3260" priority="3018">
      <formula>$A496="Profit"</formula>
    </cfRule>
  </conditionalFormatting>
  <conditionalFormatting sqref="C496">
    <cfRule type="expression" dxfId="3259" priority="3015">
      <formula>$A496="Loss"</formula>
    </cfRule>
    <cfRule type="expression" dxfId="3258" priority="3016">
      <formula>$A496="Profit"</formula>
    </cfRule>
  </conditionalFormatting>
  <conditionalFormatting sqref="C496">
    <cfRule type="expression" dxfId="3257" priority="3013">
      <formula>$A496="Loss"</formula>
    </cfRule>
    <cfRule type="expression" dxfId="3256" priority="3014">
      <formula>$A496="Profit"</formula>
    </cfRule>
  </conditionalFormatting>
  <conditionalFormatting sqref="C496">
    <cfRule type="expression" dxfId="3255" priority="3011">
      <formula>$A496="Loss"</formula>
    </cfRule>
    <cfRule type="expression" dxfId="3254" priority="3012">
      <formula>$A496="Profit"</formula>
    </cfRule>
  </conditionalFormatting>
  <conditionalFormatting sqref="C496">
    <cfRule type="expression" dxfId="3253" priority="3009">
      <formula>$A496="Loss"</formula>
    </cfRule>
    <cfRule type="expression" dxfId="3252" priority="3010">
      <formula>$A496="Profit"</formula>
    </cfRule>
  </conditionalFormatting>
  <conditionalFormatting sqref="C496">
    <cfRule type="expression" dxfId="3251" priority="3007">
      <formula>$A496="Loss"</formula>
    </cfRule>
    <cfRule type="expression" dxfId="3250" priority="3008">
      <formula>$A496="Profit"</formula>
    </cfRule>
  </conditionalFormatting>
  <conditionalFormatting sqref="C496">
    <cfRule type="expression" dxfId="3249" priority="3005">
      <formula>$A496="Loss"</formula>
    </cfRule>
    <cfRule type="expression" dxfId="3248" priority="3006">
      <formula>$A496="Profit"</formula>
    </cfRule>
  </conditionalFormatting>
  <conditionalFormatting sqref="C496">
    <cfRule type="expression" dxfId="3247" priority="3003">
      <formula>$A496="Loss"</formula>
    </cfRule>
    <cfRule type="expression" dxfId="3246" priority="3004">
      <formula>$A496="Profit"</formula>
    </cfRule>
  </conditionalFormatting>
  <conditionalFormatting sqref="C496">
    <cfRule type="expression" dxfId="3245" priority="3001">
      <formula>$A496="Loss"</formula>
    </cfRule>
    <cfRule type="expression" dxfId="3244" priority="3002">
      <formula>$A496="Profit"</formula>
    </cfRule>
  </conditionalFormatting>
  <conditionalFormatting sqref="C496">
    <cfRule type="expression" dxfId="3243" priority="2999">
      <formula>$A496="Loss"</formula>
    </cfRule>
    <cfRule type="expression" dxfId="3242" priority="3000">
      <formula>$A496="Profit"</formula>
    </cfRule>
  </conditionalFormatting>
  <conditionalFormatting sqref="C496">
    <cfRule type="expression" dxfId="3241" priority="2997">
      <formula>$A496="Loss"</formula>
    </cfRule>
    <cfRule type="expression" dxfId="3240" priority="2998">
      <formula>$A496="Profit"</formula>
    </cfRule>
  </conditionalFormatting>
  <conditionalFormatting sqref="C496">
    <cfRule type="expression" dxfId="3239" priority="2937">
      <formula>$A496="Loss"</formula>
    </cfRule>
    <cfRule type="expression" dxfId="3238" priority="2938">
      <formula>$A496="Profit"</formula>
    </cfRule>
  </conditionalFormatting>
  <conditionalFormatting sqref="C496">
    <cfRule type="expression" dxfId="3237" priority="2935">
      <formula>$A496="Loss"</formula>
    </cfRule>
    <cfRule type="expression" dxfId="3236" priority="2936">
      <formula>$A496="Profit"</formula>
    </cfRule>
  </conditionalFormatting>
  <conditionalFormatting sqref="C496">
    <cfRule type="expression" dxfId="3235" priority="2933">
      <formula>$A496="Loss"</formula>
    </cfRule>
    <cfRule type="expression" dxfId="3234" priority="2934">
      <formula>$A496="Profit"</formula>
    </cfRule>
  </conditionalFormatting>
  <conditionalFormatting sqref="C496">
    <cfRule type="expression" dxfId="3233" priority="2931">
      <formula>$A496="Loss"</formula>
    </cfRule>
    <cfRule type="expression" dxfId="3232" priority="2932">
      <formula>$A496="Profit"</formula>
    </cfRule>
  </conditionalFormatting>
  <conditionalFormatting sqref="C496">
    <cfRule type="expression" dxfId="3231" priority="2929">
      <formula>$A496="Loss"</formula>
    </cfRule>
    <cfRule type="expression" dxfId="3230" priority="2930">
      <formula>$A496="Profit"</formula>
    </cfRule>
  </conditionalFormatting>
  <conditionalFormatting sqref="C496">
    <cfRule type="expression" dxfId="3229" priority="2995">
      <formula>$A496="Loss"</formula>
    </cfRule>
    <cfRule type="expression" dxfId="3228" priority="2996">
      <formula>$A496="Profit"</formula>
    </cfRule>
  </conditionalFormatting>
  <conditionalFormatting sqref="C496">
    <cfRule type="expression" dxfId="3227" priority="2993">
      <formula>$A496="Loss"</formula>
    </cfRule>
    <cfRule type="expression" dxfId="3226" priority="2994">
      <formula>$A496="Profit"</formula>
    </cfRule>
  </conditionalFormatting>
  <conditionalFormatting sqref="C496">
    <cfRule type="expression" dxfId="3225" priority="2991">
      <formula>$A496="Loss"</formula>
    </cfRule>
    <cfRule type="expression" dxfId="3224" priority="2992">
      <formula>$A496="Profit"</formula>
    </cfRule>
  </conditionalFormatting>
  <conditionalFormatting sqref="C496">
    <cfRule type="expression" dxfId="3223" priority="2989">
      <formula>$A496="Loss"</formula>
    </cfRule>
    <cfRule type="expression" dxfId="3222" priority="2990">
      <formula>$A496="Profit"</formula>
    </cfRule>
  </conditionalFormatting>
  <conditionalFormatting sqref="C496">
    <cfRule type="expression" dxfId="3221" priority="2987">
      <formula>$A496="Loss"</formula>
    </cfRule>
    <cfRule type="expression" dxfId="3220" priority="2988">
      <formula>$A496="Profit"</formula>
    </cfRule>
  </conditionalFormatting>
  <conditionalFormatting sqref="C496">
    <cfRule type="expression" dxfId="3219" priority="2985">
      <formula>$A496="Loss"</formula>
    </cfRule>
    <cfRule type="expression" dxfId="3218" priority="2986">
      <formula>$A496="Profit"</formula>
    </cfRule>
  </conditionalFormatting>
  <conditionalFormatting sqref="C496">
    <cfRule type="expression" dxfId="3217" priority="2983">
      <formula>$A496="Loss"</formula>
    </cfRule>
    <cfRule type="expression" dxfId="3216" priority="2984">
      <formula>$A496="Profit"</formula>
    </cfRule>
  </conditionalFormatting>
  <conditionalFormatting sqref="C496">
    <cfRule type="expression" dxfId="3215" priority="2981">
      <formula>$A496="Loss"</formula>
    </cfRule>
    <cfRule type="expression" dxfId="3214" priority="2982">
      <formula>$A496="Profit"</formula>
    </cfRule>
  </conditionalFormatting>
  <conditionalFormatting sqref="C496">
    <cfRule type="expression" dxfId="3213" priority="2979">
      <formula>$A496="Loss"</formula>
    </cfRule>
    <cfRule type="expression" dxfId="3212" priority="2980">
      <formula>$A496="Profit"</formula>
    </cfRule>
  </conditionalFormatting>
  <conditionalFormatting sqref="C496">
    <cfRule type="expression" dxfId="3211" priority="2977">
      <formula>$A496="Loss"</formula>
    </cfRule>
    <cfRule type="expression" dxfId="3210" priority="2978">
      <formula>$A496="Profit"</formula>
    </cfRule>
  </conditionalFormatting>
  <conditionalFormatting sqref="C496">
    <cfRule type="expression" dxfId="3209" priority="2975">
      <formula>$A496="Loss"</formula>
    </cfRule>
    <cfRule type="expression" dxfId="3208" priority="2976">
      <formula>$A496="Profit"</formula>
    </cfRule>
  </conditionalFormatting>
  <conditionalFormatting sqref="C496">
    <cfRule type="expression" dxfId="3207" priority="2973">
      <formula>$A496="Loss"</formula>
    </cfRule>
    <cfRule type="expression" dxfId="3206" priority="2974">
      <formula>$A496="Profit"</formula>
    </cfRule>
  </conditionalFormatting>
  <conditionalFormatting sqref="C496">
    <cfRule type="expression" dxfId="3205" priority="2971">
      <formula>$A496="Loss"</formula>
    </cfRule>
    <cfRule type="expression" dxfId="3204" priority="2972">
      <formula>$A496="Profit"</formula>
    </cfRule>
  </conditionalFormatting>
  <conditionalFormatting sqref="C496">
    <cfRule type="expression" dxfId="3203" priority="2969">
      <formula>$A496="Loss"</formula>
    </cfRule>
    <cfRule type="expression" dxfId="3202" priority="2970">
      <formula>$A496="Profit"</formula>
    </cfRule>
  </conditionalFormatting>
  <conditionalFormatting sqref="C496">
    <cfRule type="expression" dxfId="3201" priority="2967">
      <formula>$A496="Loss"</formula>
    </cfRule>
    <cfRule type="expression" dxfId="3200" priority="2968">
      <formula>$A496="Profit"</formula>
    </cfRule>
  </conditionalFormatting>
  <conditionalFormatting sqref="C496">
    <cfRule type="expression" dxfId="3199" priority="2965">
      <formula>$A496="Loss"</formula>
    </cfRule>
    <cfRule type="expression" dxfId="3198" priority="2966">
      <formula>$A496="Profit"</formula>
    </cfRule>
  </conditionalFormatting>
  <conditionalFormatting sqref="C496">
    <cfRule type="expression" dxfId="3197" priority="2963">
      <formula>$A496="Loss"</formula>
    </cfRule>
    <cfRule type="expression" dxfId="3196" priority="2964">
      <formula>$A496="Profit"</formula>
    </cfRule>
  </conditionalFormatting>
  <conditionalFormatting sqref="C496">
    <cfRule type="expression" dxfId="3195" priority="2961">
      <formula>$A496="Loss"</formula>
    </cfRule>
    <cfRule type="expression" dxfId="3194" priority="2962">
      <formula>$A496="Profit"</formula>
    </cfRule>
  </conditionalFormatting>
  <conditionalFormatting sqref="C496">
    <cfRule type="expression" dxfId="3193" priority="2959">
      <formula>$A496="Loss"</formula>
    </cfRule>
    <cfRule type="expression" dxfId="3192" priority="2960">
      <formula>$A496="Profit"</formula>
    </cfRule>
  </conditionalFormatting>
  <conditionalFormatting sqref="C496">
    <cfRule type="expression" dxfId="3191" priority="2957">
      <formula>$A496="Loss"</formula>
    </cfRule>
    <cfRule type="expression" dxfId="3190" priority="2958">
      <formula>$A496="Profit"</formula>
    </cfRule>
  </conditionalFormatting>
  <conditionalFormatting sqref="C496">
    <cfRule type="expression" dxfId="3189" priority="2955">
      <formula>$A496="Loss"</formula>
    </cfRule>
    <cfRule type="expression" dxfId="3188" priority="2956">
      <formula>$A496="Profit"</formula>
    </cfRule>
  </conditionalFormatting>
  <conditionalFormatting sqref="C496">
    <cfRule type="expression" dxfId="3187" priority="2953">
      <formula>$A496="Loss"</formula>
    </cfRule>
    <cfRule type="expression" dxfId="3186" priority="2954">
      <formula>$A496="Profit"</formula>
    </cfRule>
  </conditionalFormatting>
  <conditionalFormatting sqref="C496">
    <cfRule type="expression" dxfId="3185" priority="2951">
      <formula>$A496="Loss"</formula>
    </cfRule>
    <cfRule type="expression" dxfId="3184" priority="2952">
      <formula>$A496="Profit"</formula>
    </cfRule>
  </conditionalFormatting>
  <conditionalFormatting sqref="C496">
    <cfRule type="expression" dxfId="3183" priority="2949">
      <formula>$A496="Loss"</formula>
    </cfRule>
    <cfRule type="expression" dxfId="3182" priority="2950">
      <formula>$A496="Profit"</formula>
    </cfRule>
  </conditionalFormatting>
  <conditionalFormatting sqref="C496">
    <cfRule type="expression" dxfId="3181" priority="2947">
      <formula>$A496="Loss"</formula>
    </cfRule>
    <cfRule type="expression" dxfId="3180" priority="2948">
      <formula>$A496="Profit"</formula>
    </cfRule>
  </conditionalFormatting>
  <conditionalFormatting sqref="C496">
    <cfRule type="expression" dxfId="3179" priority="2945">
      <formula>$A496="Loss"</formula>
    </cfRule>
    <cfRule type="expression" dxfId="3178" priority="2946">
      <formula>$A496="Profit"</formula>
    </cfRule>
  </conditionalFormatting>
  <conditionalFormatting sqref="C496">
    <cfRule type="expression" dxfId="3177" priority="2943">
      <formula>$A496="Loss"</formula>
    </cfRule>
    <cfRule type="expression" dxfId="3176" priority="2944">
      <formula>$A496="Profit"</formula>
    </cfRule>
  </conditionalFormatting>
  <conditionalFormatting sqref="C496">
    <cfRule type="expression" dxfId="3175" priority="2941">
      <formula>$A496="Loss"</formula>
    </cfRule>
    <cfRule type="expression" dxfId="3174" priority="2942">
      <formula>$A496="Profit"</formula>
    </cfRule>
  </conditionalFormatting>
  <conditionalFormatting sqref="C496">
    <cfRule type="expression" dxfId="3173" priority="2939">
      <formula>$A496="Loss"</formula>
    </cfRule>
    <cfRule type="expression" dxfId="3172" priority="2940">
      <formula>$A496="Profit"</formula>
    </cfRule>
  </conditionalFormatting>
  <conditionalFormatting sqref="E473:G473 E495:I495 E475:G480 F486:I487 I471:I483 E489:I490 E491:E494 E496 F471:G472 F481:G483">
    <cfRule type="expression" dxfId="3171" priority="2927">
      <formula>$A471="Loss"</formula>
    </cfRule>
    <cfRule type="expression" dxfId="3170" priority="2928">
      <formula>$A471="Profit"</formula>
    </cfRule>
  </conditionalFormatting>
  <conditionalFormatting sqref="F471:G471 I471">
    <cfRule type="expression" dxfId="3169" priority="2925">
      <formula>$A471="Loss"</formula>
    </cfRule>
    <cfRule type="expression" dxfId="3168" priority="2926">
      <formula>$A471="Profit"</formula>
    </cfRule>
  </conditionalFormatting>
  <conditionalFormatting sqref="H471:H473 H475:H481">
    <cfRule type="expression" dxfId="3167" priority="2923">
      <formula>$A471="Loss"</formula>
    </cfRule>
    <cfRule type="expression" dxfId="3166" priority="2924">
      <formula>$A471="Profit"</formula>
    </cfRule>
  </conditionalFormatting>
  <conditionalFormatting sqref="H471:H473 H475:H481">
    <cfRule type="expression" dxfId="3165" priority="2921">
      <formula>$A471="Loss"</formula>
    </cfRule>
    <cfRule type="expression" dxfId="3164" priority="2922">
      <formula>$A471="Profit"</formula>
    </cfRule>
  </conditionalFormatting>
  <conditionalFormatting sqref="G472:G473">
    <cfRule type="expression" dxfId="3163" priority="2919">
      <formula>$A472="Loss"</formula>
    </cfRule>
    <cfRule type="expression" dxfId="3162" priority="2920">
      <formula>$A472="Profit"</formula>
    </cfRule>
  </conditionalFormatting>
  <conditionalFormatting sqref="F472:F473 I472:I474">
    <cfRule type="expression" dxfId="3161" priority="2917">
      <formula>$A472="Loss"</formula>
    </cfRule>
    <cfRule type="expression" dxfId="3160" priority="2918">
      <formula>$A472="Profit"</formula>
    </cfRule>
  </conditionalFormatting>
  <conditionalFormatting sqref="F472:F473">
    <cfRule type="expression" dxfId="3159" priority="2915">
      <formula>$A472="Loss"</formula>
    </cfRule>
    <cfRule type="expression" dxfId="3158" priority="2916">
      <formula>$A472="Profit"</formula>
    </cfRule>
  </conditionalFormatting>
  <conditionalFormatting sqref="F472:F473">
    <cfRule type="expression" dxfId="3157" priority="2913">
      <formula>$A472="Loss"</formula>
    </cfRule>
    <cfRule type="expression" dxfId="3156" priority="2914">
      <formula>$A472="Profit"</formula>
    </cfRule>
  </conditionalFormatting>
  <conditionalFormatting sqref="F472:F473">
    <cfRule type="expression" dxfId="3155" priority="2911">
      <formula>$A472="Loss"</formula>
    </cfRule>
    <cfRule type="expression" dxfId="3154" priority="2912">
      <formula>$A472="Profit"</formula>
    </cfRule>
  </conditionalFormatting>
  <conditionalFormatting sqref="F472:F473">
    <cfRule type="expression" dxfId="3153" priority="2909">
      <formula>$A472="Loss"</formula>
    </cfRule>
    <cfRule type="expression" dxfId="3152" priority="2910">
      <formula>$A472="Profit"</formula>
    </cfRule>
  </conditionalFormatting>
  <conditionalFormatting sqref="F472:F473">
    <cfRule type="expression" dxfId="3151" priority="2907">
      <formula>$A472="Loss"</formula>
    </cfRule>
    <cfRule type="expression" dxfId="3150" priority="2908">
      <formula>$A472="Profit"</formula>
    </cfRule>
  </conditionalFormatting>
  <conditionalFormatting sqref="F472:F473">
    <cfRule type="expression" dxfId="3149" priority="2905">
      <formula>$A472="Loss"</formula>
    </cfRule>
    <cfRule type="expression" dxfId="3148" priority="2906">
      <formula>$A472="Profit"</formula>
    </cfRule>
  </conditionalFormatting>
  <conditionalFormatting sqref="F472:F473">
    <cfRule type="expression" dxfId="3147" priority="2903">
      <formula>$A472="Loss"</formula>
    </cfRule>
    <cfRule type="expression" dxfId="3146" priority="2904">
      <formula>$A472="Profit"</formula>
    </cfRule>
  </conditionalFormatting>
  <conditionalFormatting sqref="F472:F473">
    <cfRule type="expression" dxfId="3145" priority="2901">
      <formula>$A472="Loss"</formula>
    </cfRule>
    <cfRule type="expression" dxfId="3144" priority="2902">
      <formula>$A472="Profit"</formula>
    </cfRule>
  </conditionalFormatting>
  <conditionalFormatting sqref="F472:F473">
    <cfRule type="expression" dxfId="3143" priority="2899">
      <formula>$A472="Loss"</formula>
    </cfRule>
    <cfRule type="expression" dxfId="3142" priority="2900">
      <formula>$A472="Profit"</formula>
    </cfRule>
  </conditionalFormatting>
  <conditionalFormatting sqref="F472:F473">
    <cfRule type="expression" dxfId="3141" priority="2897">
      <formula>$A472="Loss"</formula>
    </cfRule>
    <cfRule type="expression" dxfId="3140" priority="2898">
      <formula>$A472="Profit"</formula>
    </cfRule>
  </conditionalFormatting>
  <conditionalFormatting sqref="F472:F473">
    <cfRule type="expression" dxfId="3139" priority="2895">
      <formula>$A472="Loss"</formula>
    </cfRule>
    <cfRule type="expression" dxfId="3138" priority="2896">
      <formula>$A472="Profit"</formula>
    </cfRule>
  </conditionalFormatting>
  <conditionalFormatting sqref="F472:F473">
    <cfRule type="expression" dxfId="3137" priority="2893">
      <formula>$A472="Loss"</formula>
    </cfRule>
    <cfRule type="expression" dxfId="3136" priority="2894">
      <formula>$A472="Profit"</formula>
    </cfRule>
  </conditionalFormatting>
  <conditionalFormatting sqref="F472:F473">
    <cfRule type="expression" dxfId="3135" priority="2891">
      <formula>$A472="Loss"</formula>
    </cfRule>
    <cfRule type="expression" dxfId="3134" priority="2892">
      <formula>$A472="Profit"</formula>
    </cfRule>
  </conditionalFormatting>
  <conditionalFormatting sqref="F472:F473">
    <cfRule type="expression" dxfId="3133" priority="2889">
      <formula>$A472="Loss"</formula>
    </cfRule>
    <cfRule type="expression" dxfId="3132" priority="2890">
      <formula>$A472="Profit"</formula>
    </cfRule>
  </conditionalFormatting>
  <conditionalFormatting sqref="F472:F473">
    <cfRule type="expression" dxfId="3131" priority="2887">
      <formula>$A472="Loss"</formula>
    </cfRule>
    <cfRule type="expression" dxfId="3130" priority="2888">
      <formula>$A472="Profit"</formula>
    </cfRule>
  </conditionalFormatting>
  <conditionalFormatting sqref="F472:G472 I472:I474">
    <cfRule type="expression" dxfId="3129" priority="2885">
      <formula>$A472="Loss"</formula>
    </cfRule>
    <cfRule type="expression" dxfId="3128" priority="2886">
      <formula>$A472="Profit"</formula>
    </cfRule>
  </conditionalFormatting>
  <conditionalFormatting sqref="G475">
    <cfRule type="expression" dxfId="3127" priority="2883">
      <formula>$A475="Loss"</formula>
    </cfRule>
    <cfRule type="expression" dxfId="3126" priority="2884">
      <formula>$A475="Profit"</formula>
    </cfRule>
  </conditionalFormatting>
  <conditionalFormatting sqref="I475 F475">
    <cfRule type="expression" dxfId="3125" priority="2881">
      <formula>$A475="Loss"</formula>
    </cfRule>
    <cfRule type="expression" dxfId="3124" priority="2882">
      <formula>$A475="Profit"</formula>
    </cfRule>
  </conditionalFormatting>
  <conditionalFormatting sqref="F475">
    <cfRule type="expression" dxfId="3123" priority="2879">
      <formula>$A475="Loss"</formula>
    </cfRule>
    <cfRule type="expression" dxfId="3122" priority="2880">
      <formula>$A475="Profit"</formula>
    </cfRule>
  </conditionalFormatting>
  <conditionalFormatting sqref="F475">
    <cfRule type="expression" dxfId="3121" priority="2877">
      <formula>$A475="Loss"</formula>
    </cfRule>
    <cfRule type="expression" dxfId="3120" priority="2878">
      <formula>$A475="Profit"</formula>
    </cfRule>
  </conditionalFormatting>
  <conditionalFormatting sqref="F475">
    <cfRule type="expression" dxfId="3119" priority="2875">
      <formula>$A475="Loss"</formula>
    </cfRule>
    <cfRule type="expression" dxfId="3118" priority="2876">
      <formula>$A475="Profit"</formula>
    </cfRule>
  </conditionalFormatting>
  <conditionalFormatting sqref="F475">
    <cfRule type="expression" dxfId="3117" priority="2873">
      <formula>$A475="Loss"</formula>
    </cfRule>
    <cfRule type="expression" dxfId="3116" priority="2874">
      <formula>$A475="Profit"</formula>
    </cfRule>
  </conditionalFormatting>
  <conditionalFormatting sqref="F475">
    <cfRule type="expression" dxfId="3115" priority="2871">
      <formula>$A475="Loss"</formula>
    </cfRule>
    <cfRule type="expression" dxfId="3114" priority="2872">
      <formula>$A475="Profit"</formula>
    </cfRule>
  </conditionalFormatting>
  <conditionalFormatting sqref="F475">
    <cfRule type="expression" dxfId="3113" priority="2869">
      <formula>$A475="Loss"</formula>
    </cfRule>
    <cfRule type="expression" dxfId="3112" priority="2870">
      <formula>$A475="Profit"</formula>
    </cfRule>
  </conditionalFormatting>
  <conditionalFormatting sqref="F475">
    <cfRule type="expression" dxfId="3111" priority="2867">
      <formula>$A475="Loss"</formula>
    </cfRule>
    <cfRule type="expression" dxfId="3110" priority="2868">
      <formula>$A475="Profit"</formula>
    </cfRule>
  </conditionalFormatting>
  <conditionalFormatting sqref="F475">
    <cfRule type="expression" dxfId="3109" priority="2865">
      <formula>$A475="Loss"</formula>
    </cfRule>
    <cfRule type="expression" dxfId="3108" priority="2866">
      <formula>$A475="Profit"</formula>
    </cfRule>
  </conditionalFormatting>
  <conditionalFormatting sqref="F475">
    <cfRule type="expression" dxfId="3107" priority="2863">
      <formula>$A475="Loss"</formula>
    </cfRule>
    <cfRule type="expression" dxfId="3106" priority="2864">
      <formula>$A475="Profit"</formula>
    </cfRule>
  </conditionalFormatting>
  <conditionalFormatting sqref="F475">
    <cfRule type="expression" dxfId="3105" priority="2861">
      <formula>$A475="Loss"</formula>
    </cfRule>
    <cfRule type="expression" dxfId="3104" priority="2862">
      <formula>$A475="Profit"</formula>
    </cfRule>
  </conditionalFormatting>
  <conditionalFormatting sqref="F475">
    <cfRule type="expression" dxfId="3103" priority="2859">
      <formula>$A475="Loss"</formula>
    </cfRule>
    <cfRule type="expression" dxfId="3102" priority="2860">
      <formula>$A475="Profit"</formula>
    </cfRule>
  </conditionalFormatting>
  <conditionalFormatting sqref="F475">
    <cfRule type="expression" dxfId="3101" priority="2857">
      <formula>$A475="Loss"</formula>
    </cfRule>
    <cfRule type="expression" dxfId="3100" priority="2858">
      <formula>$A475="Profit"</formula>
    </cfRule>
  </conditionalFormatting>
  <conditionalFormatting sqref="F475">
    <cfRule type="expression" dxfId="3099" priority="2855">
      <formula>$A475="Loss"</formula>
    </cfRule>
    <cfRule type="expression" dxfId="3098" priority="2856">
      <formula>$A475="Profit"</formula>
    </cfRule>
  </conditionalFormatting>
  <conditionalFormatting sqref="F475">
    <cfRule type="expression" dxfId="3097" priority="2853">
      <formula>$A475="Loss"</formula>
    </cfRule>
    <cfRule type="expression" dxfId="3096" priority="2854">
      <formula>$A475="Profit"</formula>
    </cfRule>
  </conditionalFormatting>
  <conditionalFormatting sqref="F475">
    <cfRule type="expression" dxfId="3095" priority="2851">
      <formula>$A475="Loss"</formula>
    </cfRule>
    <cfRule type="expression" dxfId="3094" priority="2852">
      <formula>$A475="Profit"</formula>
    </cfRule>
  </conditionalFormatting>
  <conditionalFormatting sqref="E474:G474">
    <cfRule type="expression" dxfId="3093" priority="2849">
      <formula>$A474="Loss"</formula>
    </cfRule>
    <cfRule type="expression" dxfId="3092" priority="2850">
      <formula>$A474="Profit"</formula>
    </cfRule>
  </conditionalFormatting>
  <conditionalFormatting sqref="H474">
    <cfRule type="expression" dxfId="3091" priority="2847">
      <formula>$A474="Loss"</formula>
    </cfRule>
    <cfRule type="expression" dxfId="3090" priority="2848">
      <formula>$A474="Profit"</formula>
    </cfRule>
  </conditionalFormatting>
  <conditionalFormatting sqref="H474">
    <cfRule type="expression" dxfId="3089" priority="2845">
      <formula>$A474="Loss"</formula>
    </cfRule>
    <cfRule type="expression" dxfId="3088" priority="2846">
      <formula>$A474="Profit"</formula>
    </cfRule>
  </conditionalFormatting>
  <conditionalFormatting sqref="G474">
    <cfRule type="expression" dxfId="3087" priority="2843">
      <formula>$A474="Loss"</formula>
    </cfRule>
    <cfRule type="expression" dxfId="3086" priority="2844">
      <formula>$A474="Profit"</formula>
    </cfRule>
  </conditionalFormatting>
  <conditionalFormatting sqref="F474">
    <cfRule type="expression" dxfId="3085" priority="2841">
      <formula>$A474="Loss"</formula>
    </cfRule>
    <cfRule type="expression" dxfId="3084" priority="2842">
      <formula>$A474="Profit"</formula>
    </cfRule>
  </conditionalFormatting>
  <conditionalFormatting sqref="F474">
    <cfRule type="expression" dxfId="3083" priority="2839">
      <formula>$A474="Loss"</formula>
    </cfRule>
    <cfRule type="expression" dxfId="3082" priority="2840">
      <formula>$A474="Profit"</formula>
    </cfRule>
  </conditionalFormatting>
  <conditionalFormatting sqref="F474">
    <cfRule type="expression" dxfId="3081" priority="2837">
      <formula>$A474="Loss"</formula>
    </cfRule>
    <cfRule type="expression" dxfId="3080" priority="2838">
      <formula>$A474="Profit"</formula>
    </cfRule>
  </conditionalFormatting>
  <conditionalFormatting sqref="F474">
    <cfRule type="expression" dxfId="3079" priority="2835">
      <formula>$A474="Loss"</formula>
    </cfRule>
    <cfRule type="expression" dxfId="3078" priority="2836">
      <formula>$A474="Profit"</formula>
    </cfRule>
  </conditionalFormatting>
  <conditionalFormatting sqref="F474">
    <cfRule type="expression" dxfId="3077" priority="2833">
      <formula>$A474="Loss"</formula>
    </cfRule>
    <cfRule type="expression" dxfId="3076" priority="2834">
      <formula>$A474="Profit"</formula>
    </cfRule>
  </conditionalFormatting>
  <conditionalFormatting sqref="F474">
    <cfRule type="expression" dxfId="3075" priority="2831">
      <formula>$A474="Loss"</formula>
    </cfRule>
    <cfRule type="expression" dxfId="3074" priority="2832">
      <formula>$A474="Profit"</formula>
    </cfRule>
  </conditionalFormatting>
  <conditionalFormatting sqref="F474">
    <cfRule type="expression" dxfId="3073" priority="2829">
      <formula>$A474="Loss"</formula>
    </cfRule>
    <cfRule type="expression" dxfId="3072" priority="2830">
      <formula>$A474="Profit"</formula>
    </cfRule>
  </conditionalFormatting>
  <conditionalFormatting sqref="F474">
    <cfRule type="expression" dxfId="3071" priority="2827">
      <formula>$A474="Loss"</formula>
    </cfRule>
    <cfRule type="expression" dxfId="3070" priority="2828">
      <formula>$A474="Profit"</formula>
    </cfRule>
  </conditionalFormatting>
  <conditionalFormatting sqref="F474">
    <cfRule type="expression" dxfId="3069" priority="2825">
      <formula>$A474="Loss"</formula>
    </cfRule>
    <cfRule type="expression" dxfId="3068" priority="2826">
      <formula>$A474="Profit"</formula>
    </cfRule>
  </conditionalFormatting>
  <conditionalFormatting sqref="F474">
    <cfRule type="expression" dxfId="3067" priority="2823">
      <formula>$A474="Loss"</formula>
    </cfRule>
    <cfRule type="expression" dxfId="3066" priority="2824">
      <formula>$A474="Profit"</formula>
    </cfRule>
  </conditionalFormatting>
  <conditionalFormatting sqref="F474">
    <cfRule type="expression" dxfId="3065" priority="2821">
      <formula>$A474="Loss"</formula>
    </cfRule>
    <cfRule type="expression" dxfId="3064" priority="2822">
      <formula>$A474="Profit"</formula>
    </cfRule>
  </conditionalFormatting>
  <conditionalFormatting sqref="F474">
    <cfRule type="expression" dxfId="3063" priority="2819">
      <formula>$A474="Loss"</formula>
    </cfRule>
    <cfRule type="expression" dxfId="3062" priority="2820">
      <formula>$A474="Profit"</formula>
    </cfRule>
  </conditionalFormatting>
  <conditionalFormatting sqref="F474">
    <cfRule type="expression" dxfId="3061" priority="2817">
      <formula>$A474="Loss"</formula>
    </cfRule>
    <cfRule type="expression" dxfId="3060" priority="2818">
      <formula>$A474="Profit"</formula>
    </cfRule>
  </conditionalFormatting>
  <conditionalFormatting sqref="F474">
    <cfRule type="expression" dxfId="3059" priority="2815">
      <formula>$A474="Loss"</formula>
    </cfRule>
    <cfRule type="expression" dxfId="3058" priority="2816">
      <formula>$A474="Profit"</formula>
    </cfRule>
  </conditionalFormatting>
  <conditionalFormatting sqref="F474">
    <cfRule type="expression" dxfId="3057" priority="2813">
      <formula>$A474="Loss"</formula>
    </cfRule>
    <cfRule type="expression" dxfId="3056" priority="2814">
      <formula>$A474="Profit"</formula>
    </cfRule>
  </conditionalFormatting>
  <conditionalFormatting sqref="F474">
    <cfRule type="expression" dxfId="3055" priority="2811">
      <formula>$A474="Loss"</formula>
    </cfRule>
    <cfRule type="expression" dxfId="3054" priority="2812">
      <formula>$A474="Profit"</formula>
    </cfRule>
  </conditionalFormatting>
  <conditionalFormatting sqref="F481:G487 I481:I487 I489:I490 F489:G490">
    <cfRule type="expression" dxfId="3053" priority="2809">
      <formula>$A481="Loss"</formula>
    </cfRule>
    <cfRule type="expression" dxfId="3052" priority="2810">
      <formula>$A481="Profit"</formula>
    </cfRule>
  </conditionalFormatting>
  <conditionalFormatting sqref="H481:H487 H489:H490">
    <cfRule type="expression" dxfId="3051" priority="2807">
      <formula>$A481="Loss"</formula>
    </cfRule>
    <cfRule type="expression" dxfId="3050" priority="2808">
      <formula>$A481="Profit"</formula>
    </cfRule>
  </conditionalFormatting>
  <conditionalFormatting sqref="H481:H487 H489:H490">
    <cfRule type="expression" dxfId="3049" priority="2805">
      <formula>$A481="Loss"</formula>
    </cfRule>
    <cfRule type="expression" dxfId="3048" priority="2806">
      <formula>$A481="Profit"</formula>
    </cfRule>
  </conditionalFormatting>
  <conditionalFormatting sqref="G482">
    <cfRule type="expression" dxfId="3047" priority="2803">
      <formula>$A482="Loss"</formula>
    </cfRule>
    <cfRule type="expression" dxfId="3046" priority="2804">
      <formula>$A482="Profit"</formula>
    </cfRule>
  </conditionalFormatting>
  <conditionalFormatting sqref="I482 F482">
    <cfRule type="expression" dxfId="3045" priority="2801">
      <formula>$A482="Loss"</formula>
    </cfRule>
    <cfRule type="expression" dxfId="3044" priority="2802">
      <formula>$A482="Profit"</formula>
    </cfRule>
  </conditionalFormatting>
  <conditionalFormatting sqref="F482">
    <cfRule type="expression" dxfId="3043" priority="2033">
      <formula>$A482="Loss"</formula>
    </cfRule>
    <cfRule type="expression" dxfId="3042" priority="2034">
      <formula>$A482="Profit"</formula>
    </cfRule>
  </conditionalFormatting>
  <conditionalFormatting sqref="F482">
    <cfRule type="expression" dxfId="3041" priority="2031">
      <formula>$A482="Loss"</formula>
    </cfRule>
    <cfRule type="expression" dxfId="3040" priority="2032">
      <formula>$A482="Profit"</formula>
    </cfRule>
  </conditionalFormatting>
  <conditionalFormatting sqref="F482">
    <cfRule type="expression" dxfId="3039" priority="2799">
      <formula>$A482="Loss"</formula>
    </cfRule>
    <cfRule type="expression" dxfId="3038" priority="2800">
      <formula>$A482="Profit"</formula>
    </cfRule>
  </conditionalFormatting>
  <conditionalFormatting sqref="F482">
    <cfRule type="expression" dxfId="3037" priority="2797">
      <formula>$A482="Loss"</formula>
    </cfRule>
    <cfRule type="expression" dxfId="3036" priority="2798">
      <formula>$A482="Profit"</formula>
    </cfRule>
  </conditionalFormatting>
  <conditionalFormatting sqref="F482">
    <cfRule type="expression" dxfId="3035" priority="2795">
      <formula>$A482="Loss"</formula>
    </cfRule>
    <cfRule type="expression" dxfId="3034" priority="2796">
      <formula>$A482="Profit"</formula>
    </cfRule>
  </conditionalFormatting>
  <conditionalFormatting sqref="F482">
    <cfRule type="expression" dxfId="3033" priority="2793">
      <formula>$A482="Loss"</formula>
    </cfRule>
    <cfRule type="expression" dxfId="3032" priority="2794">
      <formula>$A482="Profit"</formula>
    </cfRule>
  </conditionalFormatting>
  <conditionalFormatting sqref="F482">
    <cfRule type="expression" dxfId="3031" priority="2791">
      <formula>$A482="Loss"</formula>
    </cfRule>
    <cfRule type="expression" dxfId="3030" priority="2792">
      <formula>$A482="Profit"</formula>
    </cfRule>
  </conditionalFormatting>
  <conditionalFormatting sqref="F482">
    <cfRule type="expression" dxfId="3029" priority="2789">
      <formula>$A482="Loss"</formula>
    </cfRule>
    <cfRule type="expression" dxfId="3028" priority="2790">
      <formula>$A482="Profit"</formula>
    </cfRule>
  </conditionalFormatting>
  <conditionalFormatting sqref="F482">
    <cfRule type="expression" dxfId="3027" priority="2787">
      <formula>$A482="Loss"</formula>
    </cfRule>
    <cfRule type="expression" dxfId="3026" priority="2788">
      <formula>$A482="Profit"</formula>
    </cfRule>
  </conditionalFormatting>
  <conditionalFormatting sqref="F482">
    <cfRule type="expression" dxfId="3025" priority="2785">
      <formula>$A482="Loss"</formula>
    </cfRule>
    <cfRule type="expression" dxfId="3024" priority="2786">
      <formula>$A482="Profit"</formula>
    </cfRule>
  </conditionalFormatting>
  <conditionalFormatting sqref="F482">
    <cfRule type="expression" dxfId="3023" priority="2783">
      <formula>$A482="Loss"</formula>
    </cfRule>
    <cfRule type="expression" dxfId="3022" priority="2784">
      <formula>$A482="Profit"</formula>
    </cfRule>
  </conditionalFormatting>
  <conditionalFormatting sqref="F482">
    <cfRule type="expression" dxfId="3021" priority="2781">
      <formula>$A482="Loss"</formula>
    </cfRule>
    <cfRule type="expression" dxfId="3020" priority="2782">
      <formula>$A482="Profit"</formula>
    </cfRule>
  </conditionalFormatting>
  <conditionalFormatting sqref="F482">
    <cfRule type="expression" dxfId="3019" priority="2779">
      <formula>$A482="Loss"</formula>
    </cfRule>
    <cfRule type="expression" dxfId="3018" priority="2780">
      <formula>$A482="Profit"</formula>
    </cfRule>
  </conditionalFormatting>
  <conditionalFormatting sqref="F482">
    <cfRule type="expression" dxfId="3017" priority="2777">
      <formula>$A482="Loss"</formula>
    </cfRule>
    <cfRule type="expression" dxfId="3016" priority="2778">
      <formula>$A482="Profit"</formula>
    </cfRule>
  </conditionalFormatting>
  <conditionalFormatting sqref="F482">
    <cfRule type="expression" dxfId="3015" priority="2775">
      <formula>$A482="Loss"</formula>
    </cfRule>
    <cfRule type="expression" dxfId="3014" priority="2776">
      <formula>$A482="Profit"</formula>
    </cfRule>
  </conditionalFormatting>
  <conditionalFormatting sqref="F482">
    <cfRule type="expression" dxfId="3013" priority="2773">
      <formula>$A482="Loss"</formula>
    </cfRule>
    <cfRule type="expression" dxfId="3012" priority="2774">
      <formula>$A482="Profit"</formula>
    </cfRule>
  </conditionalFormatting>
  <conditionalFormatting sqref="F482">
    <cfRule type="expression" dxfId="3011" priority="2771">
      <formula>$A482="Loss"</formula>
    </cfRule>
    <cfRule type="expression" dxfId="3010" priority="2772">
      <formula>$A482="Profit"</formula>
    </cfRule>
  </conditionalFormatting>
  <conditionalFormatting sqref="G483">
    <cfRule type="expression" dxfId="3009" priority="2025">
      <formula>$A483="Loss"</formula>
    </cfRule>
    <cfRule type="expression" dxfId="3008" priority="2026">
      <formula>$A483="Profit"</formula>
    </cfRule>
  </conditionalFormatting>
  <conditionalFormatting sqref="F483">
    <cfRule type="expression" dxfId="3007" priority="2023">
      <formula>$A483="Loss"</formula>
    </cfRule>
    <cfRule type="expression" dxfId="3006" priority="2024">
      <formula>$A483="Profit"</formula>
    </cfRule>
  </conditionalFormatting>
  <conditionalFormatting sqref="F483">
    <cfRule type="expression" dxfId="3005" priority="2021">
      <formula>$A483="Loss"</formula>
    </cfRule>
    <cfRule type="expression" dxfId="3004" priority="2022">
      <formula>$A483="Profit"</formula>
    </cfRule>
  </conditionalFormatting>
  <conditionalFormatting sqref="E489:G494">
    <cfRule type="expression" dxfId="3003" priority="2769">
      <formula>$A489="Loss"</formula>
    </cfRule>
    <cfRule type="expression" dxfId="3002" priority="2770">
      <formula>$A489="Profit"</formula>
    </cfRule>
  </conditionalFormatting>
  <conditionalFormatting sqref="H489:H494">
    <cfRule type="expression" dxfId="3001" priority="2767">
      <formula>$A489="Loss"</formula>
    </cfRule>
    <cfRule type="expression" dxfId="3000" priority="2768">
      <formula>$A489="Profit"</formula>
    </cfRule>
  </conditionalFormatting>
  <conditionalFormatting sqref="H489:H494">
    <cfRule type="expression" dxfId="2999" priority="2765">
      <formula>$A489="Loss"</formula>
    </cfRule>
    <cfRule type="expression" dxfId="2998" priority="2766">
      <formula>$A489="Profit"</formula>
    </cfRule>
  </conditionalFormatting>
  <conditionalFormatting sqref="G489">
    <cfRule type="expression" dxfId="2997" priority="2763">
      <formula>$A489="Loss"</formula>
    </cfRule>
    <cfRule type="expression" dxfId="2996" priority="2764">
      <formula>$A489="Profit"</formula>
    </cfRule>
  </conditionalFormatting>
  <conditionalFormatting sqref="F489">
    <cfRule type="expression" dxfId="2995" priority="2761">
      <formula>$A489="Loss"</formula>
    </cfRule>
    <cfRule type="expression" dxfId="2994" priority="2762">
      <formula>$A489="Profit"</formula>
    </cfRule>
  </conditionalFormatting>
  <conditionalFormatting sqref="F489">
    <cfRule type="expression" dxfId="2993" priority="2759">
      <formula>$A489="Loss"</formula>
    </cfRule>
    <cfRule type="expression" dxfId="2992" priority="2760">
      <formula>$A489="Profit"</formula>
    </cfRule>
  </conditionalFormatting>
  <conditionalFormatting sqref="F489">
    <cfRule type="expression" dxfId="2991" priority="2757">
      <formula>$A489="Loss"</formula>
    </cfRule>
    <cfRule type="expression" dxfId="2990" priority="2758">
      <formula>$A489="Profit"</formula>
    </cfRule>
  </conditionalFormatting>
  <conditionalFormatting sqref="F489">
    <cfRule type="expression" dxfId="2989" priority="2755">
      <formula>$A489="Loss"</formula>
    </cfRule>
    <cfRule type="expression" dxfId="2988" priority="2756">
      <formula>$A489="Profit"</formula>
    </cfRule>
  </conditionalFormatting>
  <conditionalFormatting sqref="F489">
    <cfRule type="expression" dxfId="2987" priority="2753">
      <formula>$A489="Loss"</formula>
    </cfRule>
    <cfRule type="expression" dxfId="2986" priority="2754">
      <formula>$A489="Profit"</formula>
    </cfRule>
  </conditionalFormatting>
  <conditionalFormatting sqref="F489">
    <cfRule type="expression" dxfId="2985" priority="2751">
      <formula>$A489="Loss"</formula>
    </cfRule>
    <cfRule type="expression" dxfId="2984" priority="2752">
      <formula>$A489="Profit"</formula>
    </cfRule>
  </conditionalFormatting>
  <conditionalFormatting sqref="F489">
    <cfRule type="expression" dxfId="2983" priority="2749">
      <formula>$A489="Loss"</formula>
    </cfRule>
    <cfRule type="expression" dxfId="2982" priority="2750">
      <formula>$A489="Profit"</formula>
    </cfRule>
  </conditionalFormatting>
  <conditionalFormatting sqref="F489">
    <cfRule type="expression" dxfId="2981" priority="2747">
      <formula>$A489="Loss"</formula>
    </cfRule>
    <cfRule type="expression" dxfId="2980" priority="2748">
      <formula>$A489="Profit"</formula>
    </cfRule>
  </conditionalFormatting>
  <conditionalFormatting sqref="F489">
    <cfRule type="expression" dxfId="2979" priority="2745">
      <formula>$A489="Loss"</formula>
    </cfRule>
    <cfRule type="expression" dxfId="2978" priority="2746">
      <formula>$A489="Profit"</formula>
    </cfRule>
  </conditionalFormatting>
  <conditionalFormatting sqref="F489">
    <cfRule type="expression" dxfId="2977" priority="2743">
      <formula>$A489="Loss"</formula>
    </cfRule>
    <cfRule type="expression" dxfId="2976" priority="2744">
      <formula>$A489="Profit"</formula>
    </cfRule>
  </conditionalFormatting>
  <conditionalFormatting sqref="F489">
    <cfRule type="expression" dxfId="2975" priority="2741">
      <formula>$A489="Loss"</formula>
    </cfRule>
    <cfRule type="expression" dxfId="2974" priority="2742">
      <formula>$A489="Profit"</formula>
    </cfRule>
  </conditionalFormatting>
  <conditionalFormatting sqref="F489">
    <cfRule type="expression" dxfId="2973" priority="2739">
      <formula>$A489="Loss"</formula>
    </cfRule>
    <cfRule type="expression" dxfId="2972" priority="2740">
      <formula>$A489="Profit"</formula>
    </cfRule>
  </conditionalFormatting>
  <conditionalFormatting sqref="F489">
    <cfRule type="expression" dxfId="2971" priority="2737">
      <formula>$A489="Loss"</formula>
    </cfRule>
    <cfRule type="expression" dxfId="2970" priority="2738">
      <formula>$A489="Profit"</formula>
    </cfRule>
  </conditionalFormatting>
  <conditionalFormatting sqref="F489">
    <cfRule type="expression" dxfId="2969" priority="2735">
      <formula>$A489="Loss"</formula>
    </cfRule>
    <cfRule type="expression" dxfId="2968" priority="2736">
      <formula>$A489="Profit"</formula>
    </cfRule>
  </conditionalFormatting>
  <conditionalFormatting sqref="F489">
    <cfRule type="expression" dxfId="2967" priority="2733">
      <formula>$A489="Loss"</formula>
    </cfRule>
    <cfRule type="expression" dxfId="2966" priority="2734">
      <formula>$A489="Profit"</formula>
    </cfRule>
  </conditionalFormatting>
  <conditionalFormatting sqref="F489">
    <cfRule type="expression" dxfId="2965" priority="2731">
      <formula>$A489="Loss"</formula>
    </cfRule>
    <cfRule type="expression" dxfId="2964" priority="2732">
      <formula>$A489="Profit"</formula>
    </cfRule>
  </conditionalFormatting>
  <conditionalFormatting sqref="I489:I494">
    <cfRule type="expression" dxfId="2963" priority="2729">
      <formula>$A489="Loss"</formula>
    </cfRule>
    <cfRule type="expression" dxfId="2962" priority="2730">
      <formula>$A489="Profit"</formula>
    </cfRule>
  </conditionalFormatting>
  <conditionalFormatting sqref="I489">
    <cfRule type="expression" dxfId="2961" priority="2727">
      <formula>$A489="Loss"</formula>
    </cfRule>
    <cfRule type="expression" dxfId="2960" priority="2728">
      <formula>$A489="Profit"</formula>
    </cfRule>
  </conditionalFormatting>
  <conditionalFormatting sqref="F498:G499">
    <cfRule type="expression" dxfId="2959" priority="2725">
      <formula>$A498="Loss"</formula>
    </cfRule>
    <cfRule type="expression" dxfId="2958" priority="2726">
      <formula>$A498="Profit"</formula>
    </cfRule>
  </conditionalFormatting>
  <conditionalFormatting sqref="H498:H499">
    <cfRule type="expression" dxfId="2957" priority="2723">
      <formula>$A498="Loss"</formula>
    </cfRule>
    <cfRule type="expression" dxfId="2956" priority="2724">
      <formula>$A498="Profit"</formula>
    </cfRule>
  </conditionalFormatting>
  <conditionalFormatting sqref="H498:H499">
    <cfRule type="expression" dxfId="2955" priority="2721">
      <formula>$A498="Loss"</formula>
    </cfRule>
    <cfRule type="expression" dxfId="2954" priority="2722">
      <formula>$A498="Profit"</formula>
    </cfRule>
  </conditionalFormatting>
  <conditionalFormatting sqref="I498:I499">
    <cfRule type="expression" dxfId="2953" priority="2719">
      <formula>$A498="Loss"</formula>
    </cfRule>
    <cfRule type="expression" dxfId="2952" priority="2720">
      <formula>$A498="Profit"</formula>
    </cfRule>
  </conditionalFormatting>
  <conditionalFormatting sqref="F483:G483">
    <cfRule type="expression" dxfId="2951" priority="2717">
      <formula>$A483="Loss"</formula>
    </cfRule>
    <cfRule type="expression" dxfId="2950" priority="2718">
      <formula>$A483="Profit"</formula>
    </cfRule>
  </conditionalFormatting>
  <conditionalFormatting sqref="G483">
    <cfRule type="expression" dxfId="2949" priority="2715">
      <formula>$A483="Loss"</formula>
    </cfRule>
    <cfRule type="expression" dxfId="2948" priority="2716">
      <formula>$A483="Profit"</formula>
    </cfRule>
  </conditionalFormatting>
  <conditionalFormatting sqref="F483">
    <cfRule type="expression" dxfId="2947" priority="2713">
      <formula>$A483="Loss"</formula>
    </cfRule>
    <cfRule type="expression" dxfId="2946" priority="2714">
      <formula>$A483="Profit"</formula>
    </cfRule>
  </conditionalFormatting>
  <conditionalFormatting sqref="F483">
    <cfRule type="expression" dxfId="2945" priority="2711">
      <formula>$A483="Loss"</formula>
    </cfRule>
    <cfRule type="expression" dxfId="2944" priority="2712">
      <formula>$A483="Profit"</formula>
    </cfRule>
  </conditionalFormatting>
  <conditionalFormatting sqref="F483">
    <cfRule type="expression" dxfId="2943" priority="2709">
      <formula>$A483="Loss"</formula>
    </cfRule>
    <cfRule type="expression" dxfId="2942" priority="2710">
      <formula>$A483="Profit"</formula>
    </cfRule>
  </conditionalFormatting>
  <conditionalFormatting sqref="F483">
    <cfRule type="expression" dxfId="2941" priority="2707">
      <formula>$A483="Loss"</formula>
    </cfRule>
    <cfRule type="expression" dxfId="2940" priority="2708">
      <formula>$A483="Profit"</formula>
    </cfRule>
  </conditionalFormatting>
  <conditionalFormatting sqref="F483">
    <cfRule type="expression" dxfId="2939" priority="2705">
      <formula>$A483="Loss"</formula>
    </cfRule>
    <cfRule type="expression" dxfId="2938" priority="2706">
      <formula>$A483="Profit"</formula>
    </cfRule>
  </conditionalFormatting>
  <conditionalFormatting sqref="F483">
    <cfRule type="expression" dxfId="2937" priority="2703">
      <formula>$A483="Loss"</formula>
    </cfRule>
    <cfRule type="expression" dxfId="2936" priority="2704">
      <formula>$A483="Profit"</formula>
    </cfRule>
  </conditionalFormatting>
  <conditionalFormatting sqref="F483">
    <cfRule type="expression" dxfId="2935" priority="2701">
      <formula>$A483="Loss"</formula>
    </cfRule>
    <cfRule type="expression" dxfId="2934" priority="2702">
      <formula>$A483="Profit"</formula>
    </cfRule>
  </conditionalFormatting>
  <conditionalFormatting sqref="F483">
    <cfRule type="expression" dxfId="2933" priority="2699">
      <formula>$A483="Loss"</formula>
    </cfRule>
    <cfRule type="expression" dxfId="2932" priority="2700">
      <formula>$A483="Profit"</formula>
    </cfRule>
  </conditionalFormatting>
  <conditionalFormatting sqref="F483">
    <cfRule type="expression" dxfId="2931" priority="2697">
      <formula>$A483="Loss"</formula>
    </cfRule>
    <cfRule type="expression" dxfId="2930" priority="2698">
      <formula>$A483="Profit"</formula>
    </cfRule>
  </conditionalFormatting>
  <conditionalFormatting sqref="F483">
    <cfRule type="expression" dxfId="2929" priority="2695">
      <formula>$A483="Loss"</formula>
    </cfRule>
    <cfRule type="expression" dxfId="2928" priority="2696">
      <formula>$A483="Profit"</formula>
    </cfRule>
  </conditionalFormatting>
  <conditionalFormatting sqref="F483">
    <cfRule type="expression" dxfId="2927" priority="2693">
      <formula>$A483="Loss"</formula>
    </cfRule>
    <cfRule type="expression" dxfId="2926" priority="2694">
      <formula>$A483="Profit"</formula>
    </cfRule>
  </conditionalFormatting>
  <conditionalFormatting sqref="F483">
    <cfRule type="expression" dxfId="2925" priority="2691">
      <formula>$A483="Loss"</formula>
    </cfRule>
    <cfRule type="expression" dxfId="2924" priority="2692">
      <formula>$A483="Profit"</formula>
    </cfRule>
  </conditionalFormatting>
  <conditionalFormatting sqref="F483">
    <cfRule type="expression" dxfId="2923" priority="2689">
      <formula>$A483="Loss"</formula>
    </cfRule>
    <cfRule type="expression" dxfId="2922" priority="2690">
      <formula>$A483="Profit"</formula>
    </cfRule>
  </conditionalFormatting>
  <conditionalFormatting sqref="F483">
    <cfRule type="expression" dxfId="2921" priority="2687">
      <formula>$A483="Loss"</formula>
    </cfRule>
    <cfRule type="expression" dxfId="2920" priority="2688">
      <formula>$A483="Profit"</formula>
    </cfRule>
  </conditionalFormatting>
  <conditionalFormatting sqref="F483">
    <cfRule type="expression" dxfId="2919" priority="2685">
      <formula>$A483="Loss"</formula>
    </cfRule>
    <cfRule type="expression" dxfId="2918" priority="2686">
      <formula>$A483="Profit"</formula>
    </cfRule>
  </conditionalFormatting>
  <conditionalFormatting sqref="F483">
    <cfRule type="expression" dxfId="2917" priority="2683">
      <formula>$A483="Loss"</formula>
    </cfRule>
    <cfRule type="expression" dxfId="2916" priority="2684">
      <formula>$A483="Profit"</formula>
    </cfRule>
  </conditionalFormatting>
  <conditionalFormatting sqref="H482">
    <cfRule type="expression" dxfId="2915" priority="2681">
      <formula>$A482="Loss"</formula>
    </cfRule>
    <cfRule type="expression" dxfId="2914" priority="2682">
      <formula>$A482="Profit"</formula>
    </cfRule>
  </conditionalFormatting>
  <conditionalFormatting sqref="H482">
    <cfRule type="expression" dxfId="2913" priority="2679">
      <formula>$A482="Loss"</formula>
    </cfRule>
    <cfRule type="expression" dxfId="2912" priority="2680">
      <formula>$A482="Profit"</formula>
    </cfRule>
  </conditionalFormatting>
  <conditionalFormatting sqref="G483">
    <cfRule type="expression" dxfId="2911" priority="2677">
      <formula>$A483="Loss"</formula>
    </cfRule>
    <cfRule type="expression" dxfId="2910" priority="2678">
      <formula>$A483="Profit"</formula>
    </cfRule>
  </conditionalFormatting>
  <conditionalFormatting sqref="I483 F483">
    <cfRule type="expression" dxfId="2909" priority="2675">
      <formula>$A483="Loss"</formula>
    </cfRule>
    <cfRule type="expression" dxfId="2908" priority="2676">
      <formula>$A483="Profit"</formula>
    </cfRule>
  </conditionalFormatting>
  <conditionalFormatting sqref="F483">
    <cfRule type="expression" dxfId="2907" priority="2673">
      <formula>$A483="Loss"</formula>
    </cfRule>
    <cfRule type="expression" dxfId="2906" priority="2674">
      <formula>$A483="Profit"</formula>
    </cfRule>
  </conditionalFormatting>
  <conditionalFormatting sqref="F483">
    <cfRule type="expression" dxfId="2905" priority="2671">
      <formula>$A483="Loss"</formula>
    </cfRule>
    <cfRule type="expression" dxfId="2904" priority="2672">
      <formula>$A483="Profit"</formula>
    </cfRule>
  </conditionalFormatting>
  <conditionalFormatting sqref="F483">
    <cfRule type="expression" dxfId="2903" priority="2669">
      <formula>$A483="Loss"</formula>
    </cfRule>
    <cfRule type="expression" dxfId="2902" priority="2670">
      <formula>$A483="Profit"</formula>
    </cfRule>
  </conditionalFormatting>
  <conditionalFormatting sqref="F483">
    <cfRule type="expression" dxfId="2901" priority="2667">
      <formula>$A483="Loss"</formula>
    </cfRule>
    <cfRule type="expression" dxfId="2900" priority="2668">
      <formula>$A483="Profit"</formula>
    </cfRule>
  </conditionalFormatting>
  <conditionalFormatting sqref="F483">
    <cfRule type="expression" dxfId="2899" priority="2665">
      <formula>$A483="Loss"</formula>
    </cfRule>
    <cfRule type="expression" dxfId="2898" priority="2666">
      <formula>$A483="Profit"</formula>
    </cfRule>
  </conditionalFormatting>
  <conditionalFormatting sqref="F483">
    <cfRule type="expression" dxfId="2897" priority="2663">
      <formula>$A483="Loss"</formula>
    </cfRule>
    <cfRule type="expression" dxfId="2896" priority="2664">
      <formula>$A483="Profit"</formula>
    </cfRule>
  </conditionalFormatting>
  <conditionalFormatting sqref="F483">
    <cfRule type="expression" dxfId="2895" priority="2661">
      <formula>$A483="Loss"</formula>
    </cfRule>
    <cfRule type="expression" dxfId="2894" priority="2662">
      <formula>$A483="Profit"</formula>
    </cfRule>
  </conditionalFormatting>
  <conditionalFormatting sqref="F483">
    <cfRule type="expression" dxfId="2893" priority="2659">
      <formula>$A483="Loss"</formula>
    </cfRule>
    <cfRule type="expression" dxfId="2892" priority="2660">
      <formula>$A483="Profit"</formula>
    </cfRule>
  </conditionalFormatting>
  <conditionalFormatting sqref="F483">
    <cfRule type="expression" dxfId="2891" priority="2657">
      <formula>$A483="Loss"</formula>
    </cfRule>
    <cfRule type="expression" dxfId="2890" priority="2658">
      <formula>$A483="Profit"</formula>
    </cfRule>
  </conditionalFormatting>
  <conditionalFormatting sqref="F483">
    <cfRule type="expression" dxfId="2889" priority="2655">
      <formula>$A483="Loss"</formula>
    </cfRule>
    <cfRule type="expression" dxfId="2888" priority="2656">
      <formula>$A483="Profit"</formula>
    </cfRule>
  </conditionalFormatting>
  <conditionalFormatting sqref="F483">
    <cfRule type="expression" dxfId="2887" priority="2653">
      <formula>$A483="Loss"</formula>
    </cfRule>
    <cfRule type="expression" dxfId="2886" priority="2654">
      <formula>$A483="Profit"</formula>
    </cfRule>
  </conditionalFormatting>
  <conditionalFormatting sqref="F483">
    <cfRule type="expression" dxfId="2885" priority="2651">
      <formula>$A483="Loss"</formula>
    </cfRule>
    <cfRule type="expression" dxfId="2884" priority="2652">
      <formula>$A483="Profit"</formula>
    </cfRule>
  </conditionalFormatting>
  <conditionalFormatting sqref="F483">
    <cfRule type="expression" dxfId="2883" priority="2649">
      <formula>$A483="Loss"</formula>
    </cfRule>
    <cfRule type="expression" dxfId="2882" priority="2650">
      <formula>$A483="Profit"</formula>
    </cfRule>
  </conditionalFormatting>
  <conditionalFormatting sqref="F483">
    <cfRule type="expression" dxfId="2881" priority="2647">
      <formula>$A483="Loss"</formula>
    </cfRule>
    <cfRule type="expression" dxfId="2880" priority="2648">
      <formula>$A483="Profit"</formula>
    </cfRule>
  </conditionalFormatting>
  <conditionalFormatting sqref="F483">
    <cfRule type="expression" dxfId="2879" priority="2645">
      <formula>$A483="Loss"</formula>
    </cfRule>
    <cfRule type="expression" dxfId="2878" priority="2646">
      <formula>$A483="Profit"</formula>
    </cfRule>
  </conditionalFormatting>
  <conditionalFormatting sqref="F484:G484">
    <cfRule type="expression" dxfId="2877" priority="2643">
      <formula>$A484="Loss"</formula>
    </cfRule>
    <cfRule type="expression" dxfId="2876" priority="2644">
      <formula>$A484="Profit"</formula>
    </cfRule>
  </conditionalFormatting>
  <conditionalFormatting sqref="G484">
    <cfRule type="expression" dxfId="2875" priority="2641">
      <formula>$A484="Loss"</formula>
    </cfRule>
    <cfRule type="expression" dxfId="2874" priority="2642">
      <formula>$A484="Profit"</formula>
    </cfRule>
  </conditionalFormatting>
  <conditionalFormatting sqref="F484">
    <cfRule type="expression" dxfId="2873" priority="2639">
      <formula>$A484="Loss"</formula>
    </cfRule>
    <cfRule type="expression" dxfId="2872" priority="2640">
      <formula>$A484="Profit"</formula>
    </cfRule>
  </conditionalFormatting>
  <conditionalFormatting sqref="F484">
    <cfRule type="expression" dxfId="2871" priority="2637">
      <formula>$A484="Loss"</formula>
    </cfRule>
    <cfRule type="expression" dxfId="2870" priority="2638">
      <formula>$A484="Profit"</formula>
    </cfRule>
  </conditionalFormatting>
  <conditionalFormatting sqref="F484">
    <cfRule type="expression" dxfId="2869" priority="2635">
      <formula>$A484="Loss"</formula>
    </cfRule>
    <cfRule type="expression" dxfId="2868" priority="2636">
      <formula>$A484="Profit"</formula>
    </cfRule>
  </conditionalFormatting>
  <conditionalFormatting sqref="F484">
    <cfRule type="expression" dxfId="2867" priority="2633">
      <formula>$A484="Loss"</formula>
    </cfRule>
    <cfRule type="expression" dxfId="2866" priority="2634">
      <formula>$A484="Profit"</formula>
    </cfRule>
  </conditionalFormatting>
  <conditionalFormatting sqref="F484">
    <cfRule type="expression" dxfId="2865" priority="2631">
      <formula>$A484="Loss"</formula>
    </cfRule>
    <cfRule type="expression" dxfId="2864" priority="2632">
      <formula>$A484="Profit"</formula>
    </cfRule>
  </conditionalFormatting>
  <conditionalFormatting sqref="F484">
    <cfRule type="expression" dxfId="2863" priority="2629">
      <formula>$A484="Loss"</formula>
    </cfRule>
    <cfRule type="expression" dxfId="2862" priority="2630">
      <formula>$A484="Profit"</formula>
    </cfRule>
  </conditionalFormatting>
  <conditionalFormatting sqref="F484">
    <cfRule type="expression" dxfId="2861" priority="2627">
      <formula>$A484="Loss"</formula>
    </cfRule>
    <cfRule type="expression" dxfId="2860" priority="2628">
      <formula>$A484="Profit"</formula>
    </cfRule>
  </conditionalFormatting>
  <conditionalFormatting sqref="F484">
    <cfRule type="expression" dxfId="2859" priority="2625">
      <formula>$A484="Loss"</formula>
    </cfRule>
    <cfRule type="expression" dxfId="2858" priority="2626">
      <formula>$A484="Profit"</formula>
    </cfRule>
  </conditionalFormatting>
  <conditionalFormatting sqref="F484">
    <cfRule type="expression" dxfId="2857" priority="2623">
      <formula>$A484="Loss"</formula>
    </cfRule>
    <cfRule type="expression" dxfId="2856" priority="2624">
      <formula>$A484="Profit"</formula>
    </cfRule>
  </conditionalFormatting>
  <conditionalFormatting sqref="F484">
    <cfRule type="expression" dxfId="2855" priority="2621">
      <formula>$A484="Loss"</formula>
    </cfRule>
    <cfRule type="expression" dxfId="2854" priority="2622">
      <formula>$A484="Profit"</formula>
    </cfRule>
  </conditionalFormatting>
  <conditionalFormatting sqref="F484">
    <cfRule type="expression" dxfId="2853" priority="2619">
      <formula>$A484="Loss"</formula>
    </cfRule>
    <cfRule type="expression" dxfId="2852" priority="2620">
      <formula>$A484="Profit"</formula>
    </cfRule>
  </conditionalFormatting>
  <conditionalFormatting sqref="F484">
    <cfRule type="expression" dxfId="2851" priority="2617">
      <formula>$A484="Loss"</formula>
    </cfRule>
    <cfRule type="expression" dxfId="2850" priority="2618">
      <formula>$A484="Profit"</formula>
    </cfRule>
  </conditionalFormatting>
  <conditionalFormatting sqref="F484">
    <cfRule type="expression" dxfId="2849" priority="2615">
      <formula>$A484="Loss"</formula>
    </cfRule>
    <cfRule type="expression" dxfId="2848" priority="2616">
      <formula>$A484="Profit"</formula>
    </cfRule>
  </conditionalFormatting>
  <conditionalFormatting sqref="F484">
    <cfRule type="expression" dxfId="2847" priority="2613">
      <formula>$A484="Loss"</formula>
    </cfRule>
    <cfRule type="expression" dxfId="2846" priority="2614">
      <formula>$A484="Profit"</formula>
    </cfRule>
  </conditionalFormatting>
  <conditionalFormatting sqref="F484">
    <cfRule type="expression" dxfId="2845" priority="2611">
      <formula>$A484="Loss"</formula>
    </cfRule>
    <cfRule type="expression" dxfId="2844" priority="2612">
      <formula>$A484="Profit"</formula>
    </cfRule>
  </conditionalFormatting>
  <conditionalFormatting sqref="F484">
    <cfRule type="expression" dxfId="2843" priority="2609">
      <formula>$A484="Loss"</formula>
    </cfRule>
    <cfRule type="expression" dxfId="2842" priority="2610">
      <formula>$A484="Profit"</formula>
    </cfRule>
  </conditionalFormatting>
  <conditionalFormatting sqref="E489">
    <cfRule type="expression" dxfId="2841" priority="2555">
      <formula>$A489="Loss"</formula>
    </cfRule>
    <cfRule type="expression" dxfId="2840" priority="2556">
      <formula>$A489="Profit"</formula>
    </cfRule>
  </conditionalFormatting>
  <conditionalFormatting sqref="H482">
    <cfRule type="expression" dxfId="2839" priority="2553">
      <formula>$A482="Loss"</formula>
    </cfRule>
    <cfRule type="expression" dxfId="2838" priority="2554">
      <formula>$A482="Profit"</formula>
    </cfRule>
  </conditionalFormatting>
  <conditionalFormatting sqref="H482">
    <cfRule type="expression" dxfId="2837" priority="2551">
      <formula>$A482="Loss"</formula>
    </cfRule>
    <cfRule type="expression" dxfId="2836" priority="2552">
      <formula>$A482="Profit"</formula>
    </cfRule>
  </conditionalFormatting>
  <conditionalFormatting sqref="G483">
    <cfRule type="expression" dxfId="2835" priority="2549">
      <formula>$A483="Loss"</formula>
    </cfRule>
    <cfRule type="expression" dxfId="2834" priority="2550">
      <formula>$A483="Profit"</formula>
    </cfRule>
  </conditionalFormatting>
  <conditionalFormatting sqref="I483 F483">
    <cfRule type="expression" dxfId="2833" priority="2547">
      <formula>$A483="Loss"</formula>
    </cfRule>
    <cfRule type="expression" dxfId="2832" priority="2548">
      <formula>$A483="Profit"</formula>
    </cfRule>
  </conditionalFormatting>
  <conditionalFormatting sqref="F483">
    <cfRule type="expression" dxfId="2831" priority="2545">
      <formula>$A483="Loss"</formula>
    </cfRule>
    <cfRule type="expression" dxfId="2830" priority="2546">
      <formula>$A483="Profit"</formula>
    </cfRule>
  </conditionalFormatting>
  <conditionalFormatting sqref="F483">
    <cfRule type="expression" dxfId="2829" priority="2543">
      <formula>$A483="Loss"</formula>
    </cfRule>
    <cfRule type="expression" dxfId="2828" priority="2544">
      <formula>$A483="Profit"</formula>
    </cfRule>
  </conditionalFormatting>
  <conditionalFormatting sqref="F483">
    <cfRule type="expression" dxfId="2827" priority="2541">
      <formula>$A483="Loss"</formula>
    </cfRule>
    <cfRule type="expression" dxfId="2826" priority="2542">
      <formula>$A483="Profit"</formula>
    </cfRule>
  </conditionalFormatting>
  <conditionalFormatting sqref="F483">
    <cfRule type="expression" dxfId="2825" priority="2539">
      <formula>$A483="Loss"</formula>
    </cfRule>
    <cfRule type="expression" dxfId="2824" priority="2540">
      <formula>$A483="Profit"</formula>
    </cfRule>
  </conditionalFormatting>
  <conditionalFormatting sqref="F483">
    <cfRule type="expression" dxfId="2823" priority="2537">
      <formula>$A483="Loss"</formula>
    </cfRule>
    <cfRule type="expression" dxfId="2822" priority="2538">
      <formula>$A483="Profit"</formula>
    </cfRule>
  </conditionalFormatting>
  <conditionalFormatting sqref="F483">
    <cfRule type="expression" dxfId="2821" priority="2535">
      <formula>$A483="Loss"</formula>
    </cfRule>
    <cfRule type="expression" dxfId="2820" priority="2536">
      <formula>$A483="Profit"</formula>
    </cfRule>
  </conditionalFormatting>
  <conditionalFormatting sqref="F483">
    <cfRule type="expression" dxfId="2819" priority="2533">
      <formula>$A483="Loss"</formula>
    </cfRule>
    <cfRule type="expression" dxfId="2818" priority="2534">
      <formula>$A483="Profit"</formula>
    </cfRule>
  </conditionalFormatting>
  <conditionalFormatting sqref="F483">
    <cfRule type="expression" dxfId="2817" priority="2531">
      <formula>$A483="Loss"</formula>
    </cfRule>
    <cfRule type="expression" dxfId="2816" priority="2532">
      <formula>$A483="Profit"</formula>
    </cfRule>
  </conditionalFormatting>
  <conditionalFormatting sqref="F483">
    <cfRule type="expression" dxfId="2815" priority="2529">
      <formula>$A483="Loss"</formula>
    </cfRule>
    <cfRule type="expression" dxfId="2814" priority="2530">
      <formula>$A483="Profit"</formula>
    </cfRule>
  </conditionalFormatting>
  <conditionalFormatting sqref="F483">
    <cfRule type="expression" dxfId="2813" priority="2527">
      <formula>$A483="Loss"</formula>
    </cfRule>
    <cfRule type="expression" dxfId="2812" priority="2528">
      <formula>$A483="Profit"</formula>
    </cfRule>
  </conditionalFormatting>
  <conditionalFormatting sqref="F483">
    <cfRule type="expression" dxfId="2811" priority="2525">
      <formula>$A483="Loss"</formula>
    </cfRule>
    <cfRule type="expression" dxfId="2810" priority="2526">
      <formula>$A483="Profit"</formula>
    </cfRule>
  </conditionalFormatting>
  <conditionalFormatting sqref="E489">
    <cfRule type="expression" dxfId="2809" priority="2607">
      <formula>$A489="Loss"</formula>
    </cfRule>
    <cfRule type="expression" dxfId="2808" priority="2608">
      <formula>$A489="Profit"</formula>
    </cfRule>
  </conditionalFormatting>
  <conditionalFormatting sqref="F490">
    <cfRule type="expression" dxfId="2807" priority="2497">
      <formula>$A490="Loss"</formula>
    </cfRule>
    <cfRule type="expression" dxfId="2806" priority="2498">
      <formula>$A490="Profit"</formula>
    </cfRule>
  </conditionalFormatting>
  <conditionalFormatting sqref="F490">
    <cfRule type="expression" dxfId="2805" priority="2495">
      <formula>$A490="Loss"</formula>
    </cfRule>
    <cfRule type="expression" dxfId="2804" priority="2496">
      <formula>$A490="Profit"</formula>
    </cfRule>
  </conditionalFormatting>
  <conditionalFormatting sqref="F490">
    <cfRule type="expression" dxfId="2803" priority="2493">
      <formula>$A490="Loss"</formula>
    </cfRule>
    <cfRule type="expression" dxfId="2802" priority="2494">
      <formula>$A490="Profit"</formula>
    </cfRule>
  </conditionalFormatting>
  <conditionalFormatting sqref="F490">
    <cfRule type="expression" dxfId="2801" priority="2491">
      <formula>$A490="Loss"</formula>
    </cfRule>
    <cfRule type="expression" dxfId="2800" priority="2492">
      <formula>$A490="Profit"</formula>
    </cfRule>
  </conditionalFormatting>
  <conditionalFormatting sqref="F490">
    <cfRule type="expression" dxfId="2799" priority="2489">
      <formula>$A490="Loss"</formula>
    </cfRule>
    <cfRule type="expression" dxfId="2798" priority="2490">
      <formula>$A490="Profit"</formula>
    </cfRule>
  </conditionalFormatting>
  <conditionalFormatting sqref="F490">
    <cfRule type="expression" dxfId="2797" priority="2487">
      <formula>$A490="Loss"</formula>
    </cfRule>
    <cfRule type="expression" dxfId="2796" priority="2488">
      <formula>$A490="Profit"</formula>
    </cfRule>
  </conditionalFormatting>
  <conditionalFormatting sqref="F490">
    <cfRule type="expression" dxfId="2795" priority="2485">
      <formula>$A490="Loss"</formula>
    </cfRule>
    <cfRule type="expression" dxfId="2794" priority="2486">
      <formula>$A490="Profit"</formula>
    </cfRule>
  </conditionalFormatting>
  <conditionalFormatting sqref="F490">
    <cfRule type="expression" dxfId="2793" priority="2483">
      <formula>$A490="Loss"</formula>
    </cfRule>
    <cfRule type="expression" dxfId="2792" priority="2484">
      <formula>$A490="Profit"</formula>
    </cfRule>
  </conditionalFormatting>
  <conditionalFormatting sqref="I490">
    <cfRule type="expression" dxfId="2791" priority="2481">
      <formula>$A490="Loss"</formula>
    </cfRule>
    <cfRule type="expression" dxfId="2790" priority="2482">
      <formula>$A490="Profit"</formula>
    </cfRule>
  </conditionalFormatting>
  <conditionalFormatting sqref="F484:G484">
    <cfRule type="expression" dxfId="2789" priority="2479">
      <formula>$A484="Loss"</formula>
    </cfRule>
    <cfRule type="expression" dxfId="2788" priority="2480">
      <formula>$A484="Profit"</formula>
    </cfRule>
  </conditionalFormatting>
  <conditionalFormatting sqref="G484">
    <cfRule type="expression" dxfId="2787" priority="2477">
      <formula>$A484="Loss"</formula>
    </cfRule>
    <cfRule type="expression" dxfId="2786" priority="2478">
      <formula>$A484="Profit"</formula>
    </cfRule>
  </conditionalFormatting>
  <conditionalFormatting sqref="F484">
    <cfRule type="expression" dxfId="2785" priority="2475">
      <formula>$A484="Loss"</formula>
    </cfRule>
    <cfRule type="expression" dxfId="2784" priority="2476">
      <formula>$A484="Profit"</formula>
    </cfRule>
  </conditionalFormatting>
  <conditionalFormatting sqref="F484">
    <cfRule type="expression" dxfId="2783" priority="2473">
      <formula>$A484="Loss"</formula>
    </cfRule>
    <cfRule type="expression" dxfId="2782" priority="2474">
      <formula>$A484="Profit"</formula>
    </cfRule>
  </conditionalFormatting>
  <conditionalFormatting sqref="F484">
    <cfRule type="expression" dxfId="2781" priority="2471">
      <formula>$A484="Loss"</formula>
    </cfRule>
    <cfRule type="expression" dxfId="2780" priority="2472">
      <formula>$A484="Profit"</formula>
    </cfRule>
  </conditionalFormatting>
  <conditionalFormatting sqref="F484">
    <cfRule type="expression" dxfId="2779" priority="2417">
      <formula>$A484="Loss"</formula>
    </cfRule>
    <cfRule type="expression" dxfId="2778" priority="2418">
      <formula>$A484="Profit"</formula>
    </cfRule>
  </conditionalFormatting>
  <conditionalFormatting sqref="F484">
    <cfRule type="expression" dxfId="2777" priority="2415">
      <formula>$A484="Loss"</formula>
    </cfRule>
    <cfRule type="expression" dxfId="2776" priority="2416">
      <formula>$A484="Profit"</formula>
    </cfRule>
  </conditionalFormatting>
  <conditionalFormatting sqref="F484">
    <cfRule type="expression" dxfId="2775" priority="2413">
      <formula>$A484="Loss"</formula>
    </cfRule>
    <cfRule type="expression" dxfId="2774" priority="2414">
      <formula>$A484="Profit"</formula>
    </cfRule>
  </conditionalFormatting>
  <conditionalFormatting sqref="F484">
    <cfRule type="expression" dxfId="2773" priority="2411">
      <formula>$A484="Loss"</formula>
    </cfRule>
    <cfRule type="expression" dxfId="2772" priority="2412">
      <formula>$A484="Profit"</formula>
    </cfRule>
  </conditionalFormatting>
  <conditionalFormatting sqref="F484">
    <cfRule type="expression" dxfId="2771" priority="2409">
      <formula>$A484="Loss"</formula>
    </cfRule>
    <cfRule type="expression" dxfId="2770" priority="2410">
      <formula>$A484="Profit"</formula>
    </cfRule>
  </conditionalFormatting>
  <conditionalFormatting sqref="F484">
    <cfRule type="expression" dxfId="2769" priority="2407">
      <formula>$A484="Loss"</formula>
    </cfRule>
    <cfRule type="expression" dxfId="2768" priority="2408">
      <formula>$A484="Profit"</formula>
    </cfRule>
  </conditionalFormatting>
  <conditionalFormatting sqref="E489">
    <cfRule type="expression" dxfId="2767" priority="2605">
      <formula>$A489="Loss"</formula>
    </cfRule>
    <cfRule type="expression" dxfId="2766" priority="2606">
      <formula>$A489="Profit"</formula>
    </cfRule>
  </conditionalFormatting>
  <conditionalFormatting sqref="E489">
    <cfRule type="expression" dxfId="2765" priority="2603">
      <formula>$A489="Loss"</formula>
    </cfRule>
    <cfRule type="expression" dxfId="2764" priority="2604">
      <formula>$A489="Profit"</formula>
    </cfRule>
  </conditionalFormatting>
  <conditionalFormatting sqref="E489">
    <cfRule type="expression" dxfId="2763" priority="2601">
      <formula>$A489="Loss"</formula>
    </cfRule>
    <cfRule type="expression" dxfId="2762" priority="2602">
      <formula>$A489="Profit"</formula>
    </cfRule>
  </conditionalFormatting>
  <conditionalFormatting sqref="E489:G489">
    <cfRule type="expression" dxfId="2761" priority="2599">
      <formula>$A489="Loss"</formula>
    </cfRule>
    <cfRule type="expression" dxfId="2760" priority="2600">
      <formula>$A489="Profit"</formula>
    </cfRule>
  </conditionalFormatting>
  <conditionalFormatting sqref="H489">
    <cfRule type="expression" dxfId="2759" priority="2597">
      <formula>$A489="Loss"</formula>
    </cfRule>
    <cfRule type="expression" dxfId="2758" priority="2598">
      <formula>$A489="Profit"</formula>
    </cfRule>
  </conditionalFormatting>
  <conditionalFormatting sqref="H489">
    <cfRule type="expression" dxfId="2757" priority="2595">
      <formula>$A489="Loss"</formula>
    </cfRule>
    <cfRule type="expression" dxfId="2756" priority="2596">
      <formula>$A489="Profit"</formula>
    </cfRule>
  </conditionalFormatting>
  <conditionalFormatting sqref="G489">
    <cfRule type="expression" dxfId="2755" priority="2593">
      <formula>$A489="Loss"</formula>
    </cfRule>
    <cfRule type="expression" dxfId="2754" priority="2594">
      <formula>$A489="Profit"</formula>
    </cfRule>
  </conditionalFormatting>
  <conditionalFormatting sqref="F489">
    <cfRule type="expression" dxfId="2753" priority="2591">
      <formula>$A489="Loss"</formula>
    </cfRule>
    <cfRule type="expression" dxfId="2752" priority="2592">
      <formula>$A489="Profit"</formula>
    </cfRule>
  </conditionalFormatting>
  <conditionalFormatting sqref="F489">
    <cfRule type="expression" dxfId="2751" priority="2589">
      <formula>$A489="Loss"</formula>
    </cfRule>
    <cfRule type="expression" dxfId="2750" priority="2590">
      <formula>$A489="Profit"</formula>
    </cfRule>
  </conditionalFormatting>
  <conditionalFormatting sqref="F489">
    <cfRule type="expression" dxfId="2749" priority="2587">
      <formula>$A489="Loss"</formula>
    </cfRule>
    <cfRule type="expression" dxfId="2748" priority="2588">
      <formula>$A489="Profit"</formula>
    </cfRule>
  </conditionalFormatting>
  <conditionalFormatting sqref="F489">
    <cfRule type="expression" dxfId="2747" priority="2585">
      <formula>$A489="Loss"</formula>
    </cfRule>
    <cfRule type="expression" dxfId="2746" priority="2586">
      <formula>$A489="Profit"</formula>
    </cfRule>
  </conditionalFormatting>
  <conditionalFormatting sqref="F489">
    <cfRule type="expression" dxfId="2745" priority="2583">
      <formula>$A489="Loss"</formula>
    </cfRule>
    <cfRule type="expression" dxfId="2744" priority="2584">
      <formula>$A489="Profit"</formula>
    </cfRule>
  </conditionalFormatting>
  <conditionalFormatting sqref="F489">
    <cfRule type="expression" dxfId="2743" priority="2581">
      <formula>$A489="Loss"</formula>
    </cfRule>
    <cfRule type="expression" dxfId="2742" priority="2582">
      <formula>$A489="Profit"</formula>
    </cfRule>
  </conditionalFormatting>
  <conditionalFormatting sqref="F489">
    <cfRule type="expression" dxfId="2741" priority="2579">
      <formula>$A489="Loss"</formula>
    </cfRule>
    <cfRule type="expression" dxfId="2740" priority="2580">
      <formula>$A489="Profit"</formula>
    </cfRule>
  </conditionalFormatting>
  <conditionalFormatting sqref="F489">
    <cfRule type="expression" dxfId="2739" priority="2577">
      <formula>$A489="Loss"</formula>
    </cfRule>
    <cfRule type="expression" dxfId="2738" priority="2578">
      <formula>$A489="Profit"</formula>
    </cfRule>
  </conditionalFormatting>
  <conditionalFormatting sqref="F489">
    <cfRule type="expression" dxfId="2737" priority="2575">
      <formula>$A489="Loss"</formula>
    </cfRule>
    <cfRule type="expression" dxfId="2736" priority="2576">
      <formula>$A489="Profit"</formula>
    </cfRule>
  </conditionalFormatting>
  <conditionalFormatting sqref="F489">
    <cfRule type="expression" dxfId="2735" priority="2573">
      <formula>$A489="Loss"</formula>
    </cfRule>
    <cfRule type="expression" dxfId="2734" priority="2574">
      <formula>$A489="Profit"</formula>
    </cfRule>
  </conditionalFormatting>
  <conditionalFormatting sqref="F489">
    <cfRule type="expression" dxfId="2733" priority="2571">
      <formula>$A489="Loss"</formula>
    </cfRule>
    <cfRule type="expression" dxfId="2732" priority="2572">
      <formula>$A489="Profit"</formula>
    </cfRule>
  </conditionalFormatting>
  <conditionalFormatting sqref="F489">
    <cfRule type="expression" dxfId="2731" priority="2569">
      <formula>$A489="Loss"</formula>
    </cfRule>
    <cfRule type="expression" dxfId="2730" priority="2570">
      <formula>$A489="Profit"</formula>
    </cfRule>
  </conditionalFormatting>
  <conditionalFormatting sqref="F489">
    <cfRule type="expression" dxfId="2729" priority="2567">
      <formula>$A489="Loss"</formula>
    </cfRule>
    <cfRule type="expression" dxfId="2728" priority="2568">
      <formula>$A489="Profit"</formula>
    </cfRule>
  </conditionalFormatting>
  <conditionalFormatting sqref="F489">
    <cfRule type="expression" dxfId="2727" priority="2565">
      <formula>$A489="Loss"</formula>
    </cfRule>
    <cfRule type="expression" dxfId="2726" priority="2566">
      <formula>$A489="Profit"</formula>
    </cfRule>
  </conditionalFormatting>
  <conditionalFormatting sqref="F489">
    <cfRule type="expression" dxfId="2725" priority="2563">
      <formula>$A489="Loss"</formula>
    </cfRule>
    <cfRule type="expression" dxfId="2724" priority="2564">
      <formula>$A489="Profit"</formula>
    </cfRule>
  </conditionalFormatting>
  <conditionalFormatting sqref="F489">
    <cfRule type="expression" dxfId="2723" priority="2561">
      <formula>$A489="Loss"</formula>
    </cfRule>
    <cfRule type="expression" dxfId="2722" priority="2562">
      <formula>$A489="Profit"</formula>
    </cfRule>
  </conditionalFormatting>
  <conditionalFormatting sqref="I489">
    <cfRule type="expression" dxfId="2721" priority="2559">
      <formula>$A489="Loss"</formula>
    </cfRule>
    <cfRule type="expression" dxfId="2720" priority="2560">
      <formula>$A489="Profit"</formula>
    </cfRule>
  </conditionalFormatting>
  <conditionalFormatting sqref="I489">
    <cfRule type="expression" dxfId="2719" priority="2557">
      <formula>$A489="Loss"</formula>
    </cfRule>
    <cfRule type="expression" dxfId="2718" priority="2558">
      <formula>$A489="Profit"</formula>
    </cfRule>
  </conditionalFormatting>
  <conditionalFormatting sqref="E489">
    <cfRule type="expression" dxfId="2717" priority="2369">
      <formula>$A489="Loss"</formula>
    </cfRule>
    <cfRule type="expression" dxfId="2716" priority="2370">
      <formula>$A489="Profit"</formula>
    </cfRule>
  </conditionalFormatting>
  <conditionalFormatting sqref="E489">
    <cfRule type="expression" dxfId="2715" priority="2367">
      <formula>$A489="Loss"</formula>
    </cfRule>
    <cfRule type="expression" dxfId="2714" priority="2368">
      <formula>$A489="Profit"</formula>
    </cfRule>
  </conditionalFormatting>
  <conditionalFormatting sqref="E489">
    <cfRule type="expression" dxfId="2713" priority="2365">
      <formula>$A489="Loss"</formula>
    </cfRule>
    <cfRule type="expression" dxfId="2712" priority="2366">
      <formula>$A489="Profit"</formula>
    </cfRule>
  </conditionalFormatting>
  <conditionalFormatting sqref="F483">
    <cfRule type="expression" dxfId="2711" priority="2523">
      <formula>$A483="Loss"</formula>
    </cfRule>
    <cfRule type="expression" dxfId="2710" priority="2524">
      <formula>$A483="Profit"</formula>
    </cfRule>
  </conditionalFormatting>
  <conditionalFormatting sqref="F483">
    <cfRule type="expression" dxfId="2709" priority="2521">
      <formula>$A483="Loss"</formula>
    </cfRule>
    <cfRule type="expression" dxfId="2708" priority="2522">
      <formula>$A483="Profit"</formula>
    </cfRule>
  </conditionalFormatting>
  <conditionalFormatting sqref="F483">
    <cfRule type="expression" dxfId="2707" priority="2519">
      <formula>$A483="Loss"</formula>
    </cfRule>
    <cfRule type="expression" dxfId="2706" priority="2520">
      <formula>$A483="Profit"</formula>
    </cfRule>
  </conditionalFormatting>
  <conditionalFormatting sqref="F483">
    <cfRule type="expression" dxfId="2705" priority="2517">
      <formula>$A483="Loss"</formula>
    </cfRule>
    <cfRule type="expression" dxfId="2704" priority="2518">
      <formula>$A483="Profit"</formula>
    </cfRule>
  </conditionalFormatting>
  <conditionalFormatting sqref="G490">
    <cfRule type="expression" dxfId="2703" priority="2515">
      <formula>$A490="Loss"</formula>
    </cfRule>
    <cfRule type="expression" dxfId="2702" priority="2516">
      <formula>$A490="Profit"</formula>
    </cfRule>
  </conditionalFormatting>
  <conditionalFormatting sqref="F490">
    <cfRule type="expression" dxfId="2701" priority="2513">
      <formula>$A490="Loss"</formula>
    </cfRule>
    <cfRule type="expression" dxfId="2700" priority="2514">
      <formula>$A490="Profit"</formula>
    </cfRule>
  </conditionalFormatting>
  <conditionalFormatting sqref="F490">
    <cfRule type="expression" dxfId="2699" priority="2511">
      <formula>$A490="Loss"</formula>
    </cfRule>
    <cfRule type="expression" dxfId="2698" priority="2512">
      <formula>$A490="Profit"</formula>
    </cfRule>
  </conditionalFormatting>
  <conditionalFormatting sqref="F490">
    <cfRule type="expression" dxfId="2697" priority="2509">
      <formula>$A490="Loss"</formula>
    </cfRule>
    <cfRule type="expression" dxfId="2696" priority="2510">
      <formula>$A490="Profit"</formula>
    </cfRule>
  </conditionalFormatting>
  <conditionalFormatting sqref="F490">
    <cfRule type="expression" dxfId="2695" priority="2507">
      <formula>$A490="Loss"</formula>
    </cfRule>
    <cfRule type="expression" dxfId="2694" priority="2508">
      <formula>$A490="Profit"</formula>
    </cfRule>
  </conditionalFormatting>
  <conditionalFormatting sqref="F490">
    <cfRule type="expression" dxfId="2693" priority="2505">
      <formula>$A490="Loss"</formula>
    </cfRule>
    <cfRule type="expression" dxfId="2692" priority="2506">
      <formula>$A490="Profit"</formula>
    </cfRule>
  </conditionalFormatting>
  <conditionalFormatting sqref="F490">
    <cfRule type="expression" dxfId="2691" priority="2503">
      <formula>$A490="Loss"</formula>
    </cfRule>
    <cfRule type="expression" dxfId="2690" priority="2504">
      <formula>$A490="Profit"</formula>
    </cfRule>
  </conditionalFormatting>
  <conditionalFormatting sqref="F490">
    <cfRule type="expression" dxfId="2689" priority="2501">
      <formula>$A490="Loss"</formula>
    </cfRule>
    <cfRule type="expression" dxfId="2688" priority="2502">
      <formula>$A490="Profit"</formula>
    </cfRule>
  </conditionalFormatting>
  <conditionalFormatting sqref="F490">
    <cfRule type="expression" dxfId="2687" priority="2499">
      <formula>$A490="Loss"</formula>
    </cfRule>
    <cfRule type="expression" dxfId="2686" priority="2500">
      <formula>$A490="Profit"</formula>
    </cfRule>
  </conditionalFormatting>
  <conditionalFormatting sqref="F484">
    <cfRule type="expression" dxfId="2685" priority="2469">
      <formula>$A484="Loss"</formula>
    </cfRule>
    <cfRule type="expression" dxfId="2684" priority="2470">
      <formula>$A484="Profit"</formula>
    </cfRule>
  </conditionalFormatting>
  <conditionalFormatting sqref="F484">
    <cfRule type="expression" dxfId="2683" priority="2467">
      <formula>$A484="Loss"</formula>
    </cfRule>
    <cfRule type="expression" dxfId="2682" priority="2468">
      <formula>$A484="Profit"</formula>
    </cfRule>
  </conditionalFormatting>
  <conditionalFormatting sqref="F484">
    <cfRule type="expression" dxfId="2681" priority="2465">
      <formula>$A484="Loss"</formula>
    </cfRule>
    <cfRule type="expression" dxfId="2680" priority="2466">
      <formula>$A484="Profit"</formula>
    </cfRule>
  </conditionalFormatting>
  <conditionalFormatting sqref="F484">
    <cfRule type="expression" dxfId="2679" priority="2463">
      <formula>$A484="Loss"</formula>
    </cfRule>
    <cfRule type="expression" dxfId="2678" priority="2464">
      <formula>$A484="Profit"</formula>
    </cfRule>
  </conditionalFormatting>
  <conditionalFormatting sqref="F484">
    <cfRule type="expression" dxfId="2677" priority="2461">
      <formula>$A484="Loss"</formula>
    </cfRule>
    <cfRule type="expression" dxfId="2676" priority="2462">
      <formula>$A484="Profit"</formula>
    </cfRule>
  </conditionalFormatting>
  <conditionalFormatting sqref="F484">
    <cfRule type="expression" dxfId="2675" priority="2459">
      <formula>$A484="Loss"</formula>
    </cfRule>
    <cfRule type="expression" dxfId="2674" priority="2460">
      <formula>$A484="Profit"</formula>
    </cfRule>
  </conditionalFormatting>
  <conditionalFormatting sqref="F484">
    <cfRule type="expression" dxfId="2673" priority="2457">
      <formula>$A484="Loss"</formula>
    </cfRule>
    <cfRule type="expression" dxfId="2672" priority="2458">
      <formula>$A484="Profit"</formula>
    </cfRule>
  </conditionalFormatting>
  <conditionalFormatting sqref="F484">
    <cfRule type="expression" dxfId="2671" priority="2455">
      <formula>$A484="Loss"</formula>
    </cfRule>
    <cfRule type="expression" dxfId="2670" priority="2456">
      <formula>$A484="Profit"</formula>
    </cfRule>
  </conditionalFormatting>
  <conditionalFormatting sqref="F484">
    <cfRule type="expression" dxfId="2669" priority="2453">
      <formula>$A484="Loss"</formula>
    </cfRule>
    <cfRule type="expression" dxfId="2668" priority="2454">
      <formula>$A484="Profit"</formula>
    </cfRule>
  </conditionalFormatting>
  <conditionalFormatting sqref="F484">
    <cfRule type="expression" dxfId="2667" priority="2451">
      <formula>$A484="Loss"</formula>
    </cfRule>
    <cfRule type="expression" dxfId="2666" priority="2452">
      <formula>$A484="Profit"</formula>
    </cfRule>
  </conditionalFormatting>
  <conditionalFormatting sqref="F484">
    <cfRule type="expression" dxfId="2665" priority="2449">
      <formula>$A484="Loss"</formula>
    </cfRule>
    <cfRule type="expression" dxfId="2664" priority="2450">
      <formula>$A484="Profit"</formula>
    </cfRule>
  </conditionalFormatting>
  <conditionalFormatting sqref="F484">
    <cfRule type="expression" dxfId="2663" priority="2447">
      <formula>$A484="Loss"</formula>
    </cfRule>
    <cfRule type="expression" dxfId="2662" priority="2448">
      <formula>$A484="Profit"</formula>
    </cfRule>
  </conditionalFormatting>
  <conditionalFormatting sqref="F484">
    <cfRule type="expression" dxfId="2661" priority="2445">
      <formula>$A484="Loss"</formula>
    </cfRule>
    <cfRule type="expression" dxfId="2660" priority="2446">
      <formula>$A484="Profit"</formula>
    </cfRule>
  </conditionalFormatting>
  <conditionalFormatting sqref="H483">
    <cfRule type="expression" dxfId="2659" priority="2443">
      <formula>$A483="Loss"</formula>
    </cfRule>
    <cfRule type="expression" dxfId="2658" priority="2444">
      <formula>$A483="Profit"</formula>
    </cfRule>
  </conditionalFormatting>
  <conditionalFormatting sqref="H483">
    <cfRule type="expression" dxfId="2657" priority="2441">
      <formula>$A483="Loss"</formula>
    </cfRule>
    <cfRule type="expression" dxfId="2656" priority="2442">
      <formula>$A483="Profit"</formula>
    </cfRule>
  </conditionalFormatting>
  <conditionalFormatting sqref="G484">
    <cfRule type="expression" dxfId="2655" priority="2439">
      <formula>$A484="Loss"</formula>
    </cfRule>
    <cfRule type="expression" dxfId="2654" priority="2440">
      <formula>$A484="Profit"</formula>
    </cfRule>
  </conditionalFormatting>
  <conditionalFormatting sqref="I484 F484">
    <cfRule type="expression" dxfId="2653" priority="2437">
      <formula>$A484="Loss"</formula>
    </cfRule>
    <cfRule type="expression" dxfId="2652" priority="2438">
      <formula>$A484="Profit"</formula>
    </cfRule>
  </conditionalFormatting>
  <conditionalFormatting sqref="F484">
    <cfRule type="expression" dxfId="2651" priority="2435">
      <formula>$A484="Loss"</formula>
    </cfRule>
    <cfRule type="expression" dxfId="2650" priority="2436">
      <formula>$A484="Profit"</formula>
    </cfRule>
  </conditionalFormatting>
  <conditionalFormatting sqref="F484">
    <cfRule type="expression" dxfId="2649" priority="2433">
      <formula>$A484="Loss"</formula>
    </cfRule>
    <cfRule type="expression" dxfId="2648" priority="2434">
      <formula>$A484="Profit"</formula>
    </cfRule>
  </conditionalFormatting>
  <conditionalFormatting sqref="F484">
    <cfRule type="expression" dxfId="2647" priority="2431">
      <formula>$A484="Loss"</formula>
    </cfRule>
    <cfRule type="expression" dxfId="2646" priority="2432">
      <formula>$A484="Profit"</formula>
    </cfRule>
  </conditionalFormatting>
  <conditionalFormatting sqref="F484">
    <cfRule type="expression" dxfId="2645" priority="2429">
      <formula>$A484="Loss"</formula>
    </cfRule>
    <cfRule type="expression" dxfId="2644" priority="2430">
      <formula>$A484="Profit"</formula>
    </cfRule>
  </conditionalFormatting>
  <conditionalFormatting sqref="F484">
    <cfRule type="expression" dxfId="2643" priority="2427">
      <formula>$A484="Loss"</formula>
    </cfRule>
    <cfRule type="expression" dxfId="2642" priority="2428">
      <formula>$A484="Profit"</formula>
    </cfRule>
  </conditionalFormatting>
  <conditionalFormatting sqref="F484">
    <cfRule type="expression" dxfId="2641" priority="2425">
      <formula>$A484="Loss"</formula>
    </cfRule>
    <cfRule type="expression" dxfId="2640" priority="2426">
      <formula>$A484="Profit"</formula>
    </cfRule>
  </conditionalFormatting>
  <conditionalFormatting sqref="F484">
    <cfRule type="expression" dxfId="2639" priority="2423">
      <formula>$A484="Loss"</formula>
    </cfRule>
    <cfRule type="expression" dxfId="2638" priority="2424">
      <formula>$A484="Profit"</formula>
    </cfRule>
  </conditionalFormatting>
  <conditionalFormatting sqref="F484">
    <cfRule type="expression" dxfId="2637" priority="2421">
      <formula>$A484="Loss"</formula>
    </cfRule>
    <cfRule type="expression" dxfId="2636" priority="2422">
      <formula>$A484="Profit"</formula>
    </cfRule>
  </conditionalFormatting>
  <conditionalFormatting sqref="F484">
    <cfRule type="expression" dxfId="2635" priority="2419">
      <formula>$A484="Loss"</formula>
    </cfRule>
    <cfRule type="expression" dxfId="2634" priority="2420">
      <formula>$A484="Profit"</formula>
    </cfRule>
  </conditionalFormatting>
  <conditionalFormatting sqref="F485:G485">
    <cfRule type="expression" dxfId="2633" priority="2405">
      <formula>$A485="Loss"</formula>
    </cfRule>
    <cfRule type="expression" dxfId="2632" priority="2406">
      <formula>$A485="Profit"</formula>
    </cfRule>
  </conditionalFormatting>
  <conditionalFormatting sqref="G485">
    <cfRule type="expression" dxfId="2631" priority="2403">
      <formula>$A485="Loss"</formula>
    </cfRule>
    <cfRule type="expression" dxfId="2630" priority="2404">
      <formula>$A485="Profit"</formula>
    </cfRule>
  </conditionalFormatting>
  <conditionalFormatting sqref="F485">
    <cfRule type="expression" dxfId="2629" priority="2401">
      <formula>$A485="Loss"</formula>
    </cfRule>
    <cfRule type="expression" dxfId="2628" priority="2402">
      <formula>$A485="Profit"</formula>
    </cfRule>
  </conditionalFormatting>
  <conditionalFormatting sqref="F485">
    <cfRule type="expression" dxfId="2627" priority="2399">
      <formula>$A485="Loss"</formula>
    </cfRule>
    <cfRule type="expression" dxfId="2626" priority="2400">
      <formula>$A485="Profit"</formula>
    </cfRule>
  </conditionalFormatting>
  <conditionalFormatting sqref="F485">
    <cfRule type="expression" dxfId="2625" priority="2397">
      <formula>$A485="Loss"</formula>
    </cfRule>
    <cfRule type="expression" dxfId="2624" priority="2398">
      <formula>$A485="Profit"</formula>
    </cfRule>
  </conditionalFormatting>
  <conditionalFormatting sqref="F485">
    <cfRule type="expression" dxfId="2623" priority="2395">
      <formula>$A485="Loss"</formula>
    </cfRule>
    <cfRule type="expression" dxfId="2622" priority="2396">
      <formula>$A485="Profit"</formula>
    </cfRule>
  </conditionalFormatting>
  <conditionalFormatting sqref="F485">
    <cfRule type="expression" dxfId="2621" priority="2393">
      <formula>$A485="Loss"</formula>
    </cfRule>
    <cfRule type="expression" dxfId="2620" priority="2394">
      <formula>$A485="Profit"</formula>
    </cfRule>
  </conditionalFormatting>
  <conditionalFormatting sqref="F485">
    <cfRule type="expression" dxfId="2619" priority="2391">
      <formula>$A485="Loss"</formula>
    </cfRule>
    <cfRule type="expression" dxfId="2618" priority="2392">
      <formula>$A485="Profit"</formula>
    </cfRule>
  </conditionalFormatting>
  <conditionalFormatting sqref="F485">
    <cfRule type="expression" dxfId="2617" priority="2389">
      <formula>$A485="Loss"</formula>
    </cfRule>
    <cfRule type="expression" dxfId="2616" priority="2390">
      <formula>$A485="Profit"</formula>
    </cfRule>
  </conditionalFormatting>
  <conditionalFormatting sqref="F485">
    <cfRule type="expression" dxfId="2615" priority="2387">
      <formula>$A485="Loss"</formula>
    </cfRule>
    <cfRule type="expression" dxfId="2614" priority="2388">
      <formula>$A485="Profit"</formula>
    </cfRule>
  </conditionalFormatting>
  <conditionalFormatting sqref="F485">
    <cfRule type="expression" dxfId="2613" priority="2385">
      <formula>$A485="Loss"</formula>
    </cfRule>
    <cfRule type="expression" dxfId="2612" priority="2386">
      <formula>$A485="Profit"</formula>
    </cfRule>
  </conditionalFormatting>
  <conditionalFormatting sqref="F485">
    <cfRule type="expression" dxfId="2611" priority="2383">
      <formula>$A485="Loss"</formula>
    </cfRule>
    <cfRule type="expression" dxfId="2610" priority="2384">
      <formula>$A485="Profit"</formula>
    </cfRule>
  </conditionalFormatting>
  <conditionalFormatting sqref="F485">
    <cfRule type="expression" dxfId="2609" priority="2381">
      <formula>$A485="Loss"</formula>
    </cfRule>
    <cfRule type="expression" dxfId="2608" priority="2382">
      <formula>$A485="Profit"</formula>
    </cfRule>
  </conditionalFormatting>
  <conditionalFormatting sqref="F485">
    <cfRule type="expression" dxfId="2607" priority="2379">
      <formula>$A485="Loss"</formula>
    </cfRule>
    <cfRule type="expression" dxfId="2606" priority="2380">
      <formula>$A485="Profit"</formula>
    </cfRule>
  </conditionalFormatting>
  <conditionalFormatting sqref="F485">
    <cfRule type="expression" dxfId="2605" priority="2377">
      <formula>$A485="Loss"</formula>
    </cfRule>
    <cfRule type="expression" dxfId="2604" priority="2378">
      <formula>$A485="Profit"</formula>
    </cfRule>
  </conditionalFormatting>
  <conditionalFormatting sqref="F485">
    <cfRule type="expression" dxfId="2603" priority="2375">
      <formula>$A485="Loss"</formula>
    </cfRule>
    <cfRule type="expression" dxfId="2602" priority="2376">
      <formula>$A485="Profit"</formula>
    </cfRule>
  </conditionalFormatting>
  <conditionalFormatting sqref="F485">
    <cfRule type="expression" dxfId="2601" priority="2373">
      <formula>$A485="Loss"</formula>
    </cfRule>
    <cfRule type="expression" dxfId="2600" priority="2374">
      <formula>$A485="Profit"</formula>
    </cfRule>
  </conditionalFormatting>
  <conditionalFormatting sqref="F485">
    <cfRule type="expression" dxfId="2599" priority="2371">
      <formula>$A485="Loss"</formula>
    </cfRule>
    <cfRule type="expression" dxfId="2598" priority="2372">
      <formula>$A485="Profit"</formula>
    </cfRule>
  </conditionalFormatting>
  <conditionalFormatting sqref="E489">
    <cfRule type="expression" dxfId="2597" priority="2257">
      <formula>$A489="Loss"</formula>
    </cfRule>
    <cfRule type="expression" dxfId="2596" priority="2258">
      <formula>$A489="Profit"</formula>
    </cfRule>
  </conditionalFormatting>
  <conditionalFormatting sqref="E490:E494">
    <cfRule type="expression" dxfId="2595" priority="2363">
      <formula>$A490="Loss"</formula>
    </cfRule>
    <cfRule type="expression" dxfId="2594" priority="2364">
      <formula>$A490="Profit"</formula>
    </cfRule>
  </conditionalFormatting>
  <conditionalFormatting sqref="E489:G489">
    <cfRule type="expression" dxfId="2593" priority="2361">
      <formula>$A489="Loss"</formula>
    </cfRule>
    <cfRule type="expression" dxfId="2592" priority="2362">
      <formula>$A489="Profit"</formula>
    </cfRule>
  </conditionalFormatting>
  <conditionalFormatting sqref="H489">
    <cfRule type="expression" dxfId="2591" priority="2359">
      <formula>$A489="Loss"</formula>
    </cfRule>
    <cfRule type="expression" dxfId="2590" priority="2360">
      <formula>$A489="Profit"</formula>
    </cfRule>
  </conditionalFormatting>
  <conditionalFormatting sqref="H489">
    <cfRule type="expression" dxfId="2589" priority="2357">
      <formula>$A489="Loss"</formula>
    </cfRule>
    <cfRule type="expression" dxfId="2588" priority="2358">
      <formula>$A489="Profit"</formula>
    </cfRule>
  </conditionalFormatting>
  <conditionalFormatting sqref="G489">
    <cfRule type="expression" dxfId="2587" priority="2355">
      <formula>$A489="Loss"</formula>
    </cfRule>
    <cfRule type="expression" dxfId="2586" priority="2356">
      <formula>$A489="Profit"</formula>
    </cfRule>
  </conditionalFormatting>
  <conditionalFormatting sqref="F489">
    <cfRule type="expression" dxfId="2585" priority="2353">
      <formula>$A489="Loss"</formula>
    </cfRule>
    <cfRule type="expression" dxfId="2584" priority="2354">
      <formula>$A489="Profit"</formula>
    </cfRule>
  </conditionalFormatting>
  <conditionalFormatting sqref="F489">
    <cfRule type="expression" dxfId="2583" priority="2351">
      <formula>$A489="Loss"</formula>
    </cfRule>
    <cfRule type="expression" dxfId="2582" priority="2352">
      <formula>$A489="Profit"</formula>
    </cfRule>
  </conditionalFormatting>
  <conditionalFormatting sqref="F489">
    <cfRule type="expression" dxfId="2581" priority="2349">
      <formula>$A489="Loss"</formula>
    </cfRule>
    <cfRule type="expression" dxfId="2580" priority="2350">
      <formula>$A489="Profit"</formula>
    </cfRule>
  </conditionalFormatting>
  <conditionalFormatting sqref="F489">
    <cfRule type="expression" dxfId="2579" priority="2347">
      <formula>$A489="Loss"</formula>
    </cfRule>
    <cfRule type="expression" dxfId="2578" priority="2348">
      <formula>$A489="Profit"</formula>
    </cfRule>
  </conditionalFormatting>
  <conditionalFormatting sqref="F489">
    <cfRule type="expression" dxfId="2577" priority="2345">
      <formula>$A489="Loss"</formula>
    </cfRule>
    <cfRule type="expression" dxfId="2576" priority="2346">
      <formula>$A489="Profit"</formula>
    </cfRule>
  </conditionalFormatting>
  <conditionalFormatting sqref="F489">
    <cfRule type="expression" dxfId="2575" priority="2343">
      <formula>$A489="Loss"</formula>
    </cfRule>
    <cfRule type="expression" dxfId="2574" priority="2344">
      <formula>$A489="Profit"</formula>
    </cfRule>
  </conditionalFormatting>
  <conditionalFormatting sqref="F489">
    <cfRule type="expression" dxfId="2573" priority="2341">
      <formula>$A489="Loss"</formula>
    </cfRule>
    <cfRule type="expression" dxfId="2572" priority="2342">
      <formula>$A489="Profit"</formula>
    </cfRule>
  </conditionalFormatting>
  <conditionalFormatting sqref="F489">
    <cfRule type="expression" dxfId="2571" priority="2339">
      <formula>$A489="Loss"</formula>
    </cfRule>
    <cfRule type="expression" dxfId="2570" priority="2340">
      <formula>$A489="Profit"</formula>
    </cfRule>
  </conditionalFormatting>
  <conditionalFormatting sqref="F489">
    <cfRule type="expression" dxfId="2569" priority="2337">
      <formula>$A489="Loss"</formula>
    </cfRule>
    <cfRule type="expression" dxfId="2568" priority="2338">
      <formula>$A489="Profit"</formula>
    </cfRule>
  </conditionalFormatting>
  <conditionalFormatting sqref="F489">
    <cfRule type="expression" dxfId="2567" priority="2335">
      <formula>$A489="Loss"</formula>
    </cfRule>
    <cfRule type="expression" dxfId="2566" priority="2336">
      <formula>$A489="Profit"</formula>
    </cfRule>
  </conditionalFormatting>
  <conditionalFormatting sqref="F489">
    <cfRule type="expression" dxfId="2565" priority="2333">
      <formula>$A489="Loss"</formula>
    </cfRule>
    <cfRule type="expression" dxfId="2564" priority="2334">
      <formula>$A489="Profit"</formula>
    </cfRule>
  </conditionalFormatting>
  <conditionalFormatting sqref="F489">
    <cfRule type="expression" dxfId="2563" priority="2331">
      <formula>$A489="Loss"</formula>
    </cfRule>
    <cfRule type="expression" dxfId="2562" priority="2332">
      <formula>$A489="Profit"</formula>
    </cfRule>
  </conditionalFormatting>
  <conditionalFormatting sqref="F489">
    <cfRule type="expression" dxfId="2561" priority="2329">
      <formula>$A489="Loss"</formula>
    </cfRule>
    <cfRule type="expression" dxfId="2560" priority="2330">
      <formula>$A489="Profit"</formula>
    </cfRule>
  </conditionalFormatting>
  <conditionalFormatting sqref="F489">
    <cfRule type="expression" dxfId="2559" priority="2327">
      <formula>$A489="Loss"</formula>
    </cfRule>
    <cfRule type="expression" dxfId="2558" priority="2328">
      <formula>$A489="Profit"</formula>
    </cfRule>
  </conditionalFormatting>
  <conditionalFormatting sqref="F489">
    <cfRule type="expression" dxfId="2557" priority="2325">
      <formula>$A489="Loss"</formula>
    </cfRule>
    <cfRule type="expression" dxfId="2556" priority="2326">
      <formula>$A489="Profit"</formula>
    </cfRule>
  </conditionalFormatting>
  <conditionalFormatting sqref="F489">
    <cfRule type="expression" dxfId="2555" priority="2323">
      <formula>$A489="Loss"</formula>
    </cfRule>
    <cfRule type="expression" dxfId="2554" priority="2324">
      <formula>$A489="Profit"</formula>
    </cfRule>
  </conditionalFormatting>
  <conditionalFormatting sqref="I489">
    <cfRule type="expression" dxfId="2553" priority="2321">
      <formula>$A489="Loss"</formula>
    </cfRule>
    <cfRule type="expression" dxfId="2552" priority="2322">
      <formula>$A489="Profit"</formula>
    </cfRule>
  </conditionalFormatting>
  <conditionalFormatting sqref="I489">
    <cfRule type="expression" dxfId="2551" priority="2319">
      <formula>$A489="Loss"</formula>
    </cfRule>
    <cfRule type="expression" dxfId="2550" priority="2320">
      <formula>$A489="Profit"</formula>
    </cfRule>
  </conditionalFormatting>
  <conditionalFormatting sqref="E489">
    <cfRule type="expression" dxfId="2549" priority="2317">
      <formula>$A489="Loss"</formula>
    </cfRule>
    <cfRule type="expression" dxfId="2548" priority="2318">
      <formula>$A489="Profit"</formula>
    </cfRule>
  </conditionalFormatting>
  <conditionalFormatting sqref="H481">
    <cfRule type="expression" dxfId="2547" priority="2183">
      <formula>$A481="Loss"</formula>
    </cfRule>
    <cfRule type="expression" dxfId="2546" priority="2184">
      <formula>$A481="Profit"</formula>
    </cfRule>
  </conditionalFormatting>
  <conditionalFormatting sqref="E489">
    <cfRule type="expression" dxfId="2545" priority="2315">
      <formula>$A489="Loss"</formula>
    </cfRule>
    <cfRule type="expression" dxfId="2544" priority="2316">
      <formula>$A489="Profit"</formula>
    </cfRule>
  </conditionalFormatting>
  <conditionalFormatting sqref="F483:G483">
    <cfRule type="expression" dxfId="2543" priority="2145">
      <formula>$A483="Loss"</formula>
    </cfRule>
    <cfRule type="expression" dxfId="2542" priority="2146">
      <formula>$A483="Profit"</formula>
    </cfRule>
  </conditionalFormatting>
  <conditionalFormatting sqref="E489">
    <cfRule type="expression" dxfId="2541" priority="2313">
      <formula>$A489="Loss"</formula>
    </cfRule>
    <cfRule type="expression" dxfId="2540" priority="2314">
      <formula>$A489="Profit"</formula>
    </cfRule>
  </conditionalFormatting>
  <conditionalFormatting sqref="E490:E494">
    <cfRule type="expression" dxfId="2539" priority="2311">
      <formula>$A490="Loss"</formula>
    </cfRule>
    <cfRule type="expression" dxfId="2538" priority="2312">
      <formula>$A490="Profit"</formula>
    </cfRule>
  </conditionalFormatting>
  <conditionalFormatting sqref="E490:E494">
    <cfRule type="expression" dxfId="2537" priority="2309">
      <formula>$A490="Loss"</formula>
    </cfRule>
    <cfRule type="expression" dxfId="2536" priority="2310">
      <formula>$A490="Profit"</formula>
    </cfRule>
  </conditionalFormatting>
  <conditionalFormatting sqref="E490:E494">
    <cfRule type="expression" dxfId="2535" priority="2307">
      <formula>$A490="Loss"</formula>
    </cfRule>
    <cfRule type="expression" dxfId="2534" priority="2308">
      <formula>$A490="Profit"</formula>
    </cfRule>
  </conditionalFormatting>
  <conditionalFormatting sqref="E490:G490 E491:E494">
    <cfRule type="expression" dxfId="2533" priority="2305">
      <formula>$A490="Loss"</formula>
    </cfRule>
    <cfRule type="expression" dxfId="2532" priority="2306">
      <formula>$A490="Profit"</formula>
    </cfRule>
  </conditionalFormatting>
  <conditionalFormatting sqref="H490">
    <cfRule type="expression" dxfId="2531" priority="2303">
      <formula>$A490="Loss"</formula>
    </cfRule>
    <cfRule type="expression" dxfId="2530" priority="2304">
      <formula>$A490="Profit"</formula>
    </cfRule>
  </conditionalFormatting>
  <conditionalFormatting sqref="H490">
    <cfRule type="expression" dxfId="2529" priority="2301">
      <formula>$A490="Loss"</formula>
    </cfRule>
    <cfRule type="expression" dxfId="2528" priority="2302">
      <formula>$A490="Profit"</formula>
    </cfRule>
  </conditionalFormatting>
  <conditionalFormatting sqref="G490">
    <cfRule type="expression" dxfId="2527" priority="2299">
      <formula>$A490="Loss"</formula>
    </cfRule>
    <cfRule type="expression" dxfId="2526" priority="2300">
      <formula>$A490="Profit"</formula>
    </cfRule>
  </conditionalFormatting>
  <conditionalFormatting sqref="F490">
    <cfRule type="expression" dxfId="2525" priority="2297">
      <formula>$A490="Loss"</formula>
    </cfRule>
    <cfRule type="expression" dxfId="2524" priority="2298">
      <formula>$A490="Profit"</formula>
    </cfRule>
  </conditionalFormatting>
  <conditionalFormatting sqref="F490">
    <cfRule type="expression" dxfId="2523" priority="2295">
      <formula>$A490="Loss"</formula>
    </cfRule>
    <cfRule type="expression" dxfId="2522" priority="2296">
      <formula>$A490="Profit"</formula>
    </cfRule>
  </conditionalFormatting>
  <conditionalFormatting sqref="F490">
    <cfRule type="expression" dxfId="2521" priority="2293">
      <formula>$A490="Loss"</formula>
    </cfRule>
    <cfRule type="expression" dxfId="2520" priority="2294">
      <formula>$A490="Profit"</formula>
    </cfRule>
  </conditionalFormatting>
  <conditionalFormatting sqref="F490">
    <cfRule type="expression" dxfId="2519" priority="2291">
      <formula>$A490="Loss"</formula>
    </cfRule>
    <cfRule type="expression" dxfId="2518" priority="2292">
      <formula>$A490="Profit"</formula>
    </cfRule>
  </conditionalFormatting>
  <conditionalFormatting sqref="F490">
    <cfRule type="expression" dxfId="2517" priority="2289">
      <formula>$A490="Loss"</formula>
    </cfRule>
    <cfRule type="expression" dxfId="2516" priority="2290">
      <formula>$A490="Profit"</formula>
    </cfRule>
  </conditionalFormatting>
  <conditionalFormatting sqref="F490">
    <cfRule type="expression" dxfId="2515" priority="2287">
      <formula>$A490="Loss"</formula>
    </cfRule>
    <cfRule type="expression" dxfId="2514" priority="2288">
      <formula>$A490="Profit"</formula>
    </cfRule>
  </conditionalFormatting>
  <conditionalFormatting sqref="F490">
    <cfRule type="expression" dxfId="2513" priority="2285">
      <formula>$A490="Loss"</formula>
    </cfRule>
    <cfRule type="expression" dxfId="2512" priority="2286">
      <formula>$A490="Profit"</formula>
    </cfRule>
  </conditionalFormatting>
  <conditionalFormatting sqref="F490">
    <cfRule type="expression" dxfId="2511" priority="2283">
      <formula>$A490="Loss"</formula>
    </cfRule>
    <cfRule type="expression" dxfId="2510" priority="2284">
      <formula>$A490="Profit"</formula>
    </cfRule>
  </conditionalFormatting>
  <conditionalFormatting sqref="F490">
    <cfRule type="expression" dxfId="2509" priority="2281">
      <formula>$A490="Loss"</formula>
    </cfRule>
    <cfRule type="expression" dxfId="2508" priority="2282">
      <formula>$A490="Profit"</formula>
    </cfRule>
  </conditionalFormatting>
  <conditionalFormatting sqref="F490">
    <cfRule type="expression" dxfId="2507" priority="2279">
      <formula>$A490="Loss"</formula>
    </cfRule>
    <cfRule type="expression" dxfId="2506" priority="2280">
      <formula>$A490="Profit"</formula>
    </cfRule>
  </conditionalFormatting>
  <conditionalFormatting sqref="F490">
    <cfRule type="expression" dxfId="2505" priority="2277">
      <formula>$A490="Loss"</formula>
    </cfRule>
    <cfRule type="expression" dxfId="2504" priority="2278">
      <formula>$A490="Profit"</formula>
    </cfRule>
  </conditionalFormatting>
  <conditionalFormatting sqref="F490">
    <cfRule type="expression" dxfId="2503" priority="2275">
      <formula>$A490="Loss"</formula>
    </cfRule>
    <cfRule type="expression" dxfId="2502" priority="2276">
      <formula>$A490="Profit"</formula>
    </cfRule>
  </conditionalFormatting>
  <conditionalFormatting sqref="F490">
    <cfRule type="expression" dxfId="2501" priority="2273">
      <formula>$A490="Loss"</formula>
    </cfRule>
    <cfRule type="expression" dxfId="2500" priority="2274">
      <formula>$A490="Profit"</formula>
    </cfRule>
  </conditionalFormatting>
  <conditionalFormatting sqref="F490">
    <cfRule type="expression" dxfId="2499" priority="2271">
      <formula>$A490="Loss"</formula>
    </cfRule>
    <cfRule type="expression" dxfId="2498" priority="2272">
      <formula>$A490="Profit"</formula>
    </cfRule>
  </conditionalFormatting>
  <conditionalFormatting sqref="F490">
    <cfRule type="expression" dxfId="2497" priority="2269">
      <formula>$A490="Loss"</formula>
    </cfRule>
    <cfRule type="expression" dxfId="2496" priority="2270">
      <formula>$A490="Profit"</formula>
    </cfRule>
  </conditionalFormatting>
  <conditionalFormatting sqref="F490">
    <cfRule type="expression" dxfId="2495" priority="2267">
      <formula>$A490="Loss"</formula>
    </cfRule>
    <cfRule type="expression" dxfId="2494" priority="2268">
      <formula>$A490="Profit"</formula>
    </cfRule>
  </conditionalFormatting>
  <conditionalFormatting sqref="I490">
    <cfRule type="expression" dxfId="2493" priority="2265">
      <formula>$A490="Loss"</formula>
    </cfRule>
    <cfRule type="expression" dxfId="2492" priority="2266">
      <formula>$A490="Profit"</formula>
    </cfRule>
  </conditionalFormatting>
  <conditionalFormatting sqref="I490">
    <cfRule type="expression" dxfId="2491" priority="2263">
      <formula>$A490="Loss"</formula>
    </cfRule>
    <cfRule type="expression" dxfId="2490" priority="2264">
      <formula>$A490="Profit"</formula>
    </cfRule>
  </conditionalFormatting>
  <conditionalFormatting sqref="E489">
    <cfRule type="expression" dxfId="2489" priority="2261">
      <formula>$A489="Loss"</formula>
    </cfRule>
    <cfRule type="expression" dxfId="2488" priority="2262">
      <formula>$A489="Profit"</formula>
    </cfRule>
  </conditionalFormatting>
  <conditionalFormatting sqref="E489">
    <cfRule type="expression" dxfId="2487" priority="2259">
      <formula>$A489="Loss"</formula>
    </cfRule>
    <cfRule type="expression" dxfId="2486" priority="2260">
      <formula>$A489="Profit"</formula>
    </cfRule>
  </conditionalFormatting>
  <conditionalFormatting sqref="E490:E494">
    <cfRule type="expression" dxfId="2485" priority="2255">
      <formula>$A490="Loss"</formula>
    </cfRule>
    <cfRule type="expression" dxfId="2484" priority="2256">
      <formula>$A490="Profit"</formula>
    </cfRule>
  </conditionalFormatting>
  <conditionalFormatting sqref="G481">
    <cfRule type="expression" dxfId="2483" priority="2253">
      <formula>$A481="Loss"</formula>
    </cfRule>
    <cfRule type="expression" dxfId="2482" priority="2254">
      <formula>$A481="Profit"</formula>
    </cfRule>
  </conditionalFormatting>
  <conditionalFormatting sqref="I481 F481">
    <cfRule type="expression" dxfId="2481" priority="2251">
      <formula>$A481="Loss"</formula>
    </cfRule>
    <cfRule type="expression" dxfId="2480" priority="2252">
      <formula>$A481="Profit"</formula>
    </cfRule>
  </conditionalFormatting>
  <conditionalFormatting sqref="F481">
    <cfRule type="expression" dxfId="2479" priority="2249">
      <formula>$A481="Loss"</formula>
    </cfRule>
    <cfRule type="expression" dxfId="2478" priority="2250">
      <formula>$A481="Profit"</formula>
    </cfRule>
  </conditionalFormatting>
  <conditionalFormatting sqref="F481">
    <cfRule type="expression" dxfId="2477" priority="2247">
      <formula>$A481="Loss"</formula>
    </cfRule>
    <cfRule type="expression" dxfId="2476" priority="2248">
      <formula>$A481="Profit"</formula>
    </cfRule>
  </conditionalFormatting>
  <conditionalFormatting sqref="F481">
    <cfRule type="expression" dxfId="2475" priority="2245">
      <formula>$A481="Loss"</formula>
    </cfRule>
    <cfRule type="expression" dxfId="2474" priority="2246">
      <formula>$A481="Profit"</formula>
    </cfRule>
  </conditionalFormatting>
  <conditionalFormatting sqref="F481">
    <cfRule type="expression" dxfId="2473" priority="2243">
      <formula>$A481="Loss"</formula>
    </cfRule>
    <cfRule type="expression" dxfId="2472" priority="2244">
      <formula>$A481="Profit"</formula>
    </cfRule>
  </conditionalFormatting>
  <conditionalFormatting sqref="F481">
    <cfRule type="expression" dxfId="2471" priority="2241">
      <formula>$A481="Loss"</formula>
    </cfRule>
    <cfRule type="expression" dxfId="2470" priority="2242">
      <formula>$A481="Profit"</formula>
    </cfRule>
  </conditionalFormatting>
  <conditionalFormatting sqref="F481">
    <cfRule type="expression" dxfId="2469" priority="2239">
      <formula>$A481="Loss"</formula>
    </cfRule>
    <cfRule type="expression" dxfId="2468" priority="2240">
      <formula>$A481="Profit"</formula>
    </cfRule>
  </conditionalFormatting>
  <conditionalFormatting sqref="F481">
    <cfRule type="expression" dxfId="2467" priority="2237">
      <formula>$A481="Loss"</formula>
    </cfRule>
    <cfRule type="expression" dxfId="2466" priority="2238">
      <formula>$A481="Profit"</formula>
    </cfRule>
  </conditionalFormatting>
  <conditionalFormatting sqref="F481">
    <cfRule type="expression" dxfId="2465" priority="2235">
      <formula>$A481="Loss"</formula>
    </cfRule>
    <cfRule type="expression" dxfId="2464" priority="2236">
      <formula>$A481="Profit"</formula>
    </cfRule>
  </conditionalFormatting>
  <conditionalFormatting sqref="F481">
    <cfRule type="expression" dxfId="2463" priority="2233">
      <formula>$A481="Loss"</formula>
    </cfRule>
    <cfRule type="expression" dxfId="2462" priority="2234">
      <formula>$A481="Profit"</formula>
    </cfRule>
  </conditionalFormatting>
  <conditionalFormatting sqref="F481">
    <cfRule type="expression" dxfId="2461" priority="2231">
      <formula>$A481="Loss"</formula>
    </cfRule>
    <cfRule type="expression" dxfId="2460" priority="2232">
      <formula>$A481="Profit"</formula>
    </cfRule>
  </conditionalFormatting>
  <conditionalFormatting sqref="F481">
    <cfRule type="expression" dxfId="2459" priority="2229">
      <formula>$A481="Loss"</formula>
    </cfRule>
    <cfRule type="expression" dxfId="2458" priority="2230">
      <formula>$A481="Profit"</formula>
    </cfRule>
  </conditionalFormatting>
  <conditionalFormatting sqref="F481">
    <cfRule type="expression" dxfId="2457" priority="2227">
      <formula>$A481="Loss"</formula>
    </cfRule>
    <cfRule type="expression" dxfId="2456" priority="2228">
      <formula>$A481="Profit"</formula>
    </cfRule>
  </conditionalFormatting>
  <conditionalFormatting sqref="F481">
    <cfRule type="expression" dxfId="2455" priority="2225">
      <formula>$A481="Loss"</formula>
    </cfRule>
    <cfRule type="expression" dxfId="2454" priority="2226">
      <formula>$A481="Profit"</formula>
    </cfRule>
  </conditionalFormatting>
  <conditionalFormatting sqref="F481">
    <cfRule type="expression" dxfId="2453" priority="2223">
      <formula>$A481="Loss"</formula>
    </cfRule>
    <cfRule type="expression" dxfId="2452" priority="2224">
      <formula>$A481="Profit"</formula>
    </cfRule>
  </conditionalFormatting>
  <conditionalFormatting sqref="F481">
    <cfRule type="expression" dxfId="2451" priority="2221">
      <formula>$A481="Loss"</formula>
    </cfRule>
    <cfRule type="expression" dxfId="2450" priority="2222">
      <formula>$A481="Profit"</formula>
    </cfRule>
  </conditionalFormatting>
  <conditionalFormatting sqref="F482:G482">
    <cfRule type="expression" dxfId="2449" priority="2219">
      <formula>$A482="Loss"</formula>
    </cfRule>
    <cfRule type="expression" dxfId="2448" priority="2220">
      <formula>$A482="Profit"</formula>
    </cfRule>
  </conditionalFormatting>
  <conditionalFormatting sqref="G482">
    <cfRule type="expression" dxfId="2447" priority="2217">
      <formula>$A482="Loss"</formula>
    </cfRule>
    <cfRule type="expression" dxfId="2446" priority="2218">
      <formula>$A482="Profit"</formula>
    </cfRule>
  </conditionalFormatting>
  <conditionalFormatting sqref="F482">
    <cfRule type="expression" dxfId="2445" priority="2215">
      <formula>$A482="Loss"</formula>
    </cfRule>
    <cfRule type="expression" dxfId="2444" priority="2216">
      <formula>$A482="Profit"</formula>
    </cfRule>
  </conditionalFormatting>
  <conditionalFormatting sqref="F482">
    <cfRule type="expression" dxfId="2443" priority="2213">
      <formula>$A482="Loss"</formula>
    </cfRule>
    <cfRule type="expression" dxfId="2442" priority="2214">
      <formula>$A482="Profit"</formula>
    </cfRule>
  </conditionalFormatting>
  <conditionalFormatting sqref="F482">
    <cfRule type="expression" dxfId="2441" priority="2211">
      <formula>$A482="Loss"</formula>
    </cfRule>
    <cfRule type="expression" dxfId="2440" priority="2212">
      <formula>$A482="Profit"</formula>
    </cfRule>
  </conditionalFormatting>
  <conditionalFormatting sqref="F482">
    <cfRule type="expression" dxfId="2439" priority="2209">
      <formula>$A482="Loss"</formula>
    </cfRule>
    <cfRule type="expression" dxfId="2438" priority="2210">
      <formula>$A482="Profit"</formula>
    </cfRule>
  </conditionalFormatting>
  <conditionalFormatting sqref="F482">
    <cfRule type="expression" dxfId="2437" priority="2207">
      <formula>$A482="Loss"</formula>
    </cfRule>
    <cfRule type="expression" dxfId="2436" priority="2208">
      <formula>$A482="Profit"</formula>
    </cfRule>
  </conditionalFormatting>
  <conditionalFormatting sqref="F482">
    <cfRule type="expression" dxfId="2435" priority="2205">
      <formula>$A482="Loss"</formula>
    </cfRule>
    <cfRule type="expression" dxfId="2434" priority="2206">
      <formula>$A482="Profit"</formula>
    </cfRule>
  </conditionalFormatting>
  <conditionalFormatting sqref="F482">
    <cfRule type="expression" dxfId="2433" priority="2203">
      <formula>$A482="Loss"</formula>
    </cfRule>
    <cfRule type="expression" dxfId="2432" priority="2204">
      <formula>$A482="Profit"</formula>
    </cfRule>
  </conditionalFormatting>
  <conditionalFormatting sqref="F482">
    <cfRule type="expression" dxfId="2431" priority="2201">
      <formula>$A482="Loss"</formula>
    </cfRule>
    <cfRule type="expression" dxfId="2430" priority="2202">
      <formula>$A482="Profit"</formula>
    </cfRule>
  </conditionalFormatting>
  <conditionalFormatting sqref="F482">
    <cfRule type="expression" dxfId="2429" priority="2199">
      <formula>$A482="Loss"</formula>
    </cfRule>
    <cfRule type="expression" dxfId="2428" priority="2200">
      <formula>$A482="Profit"</formula>
    </cfRule>
  </conditionalFormatting>
  <conditionalFormatting sqref="F482">
    <cfRule type="expression" dxfId="2427" priority="2197">
      <formula>$A482="Loss"</formula>
    </cfRule>
    <cfRule type="expression" dxfId="2426" priority="2198">
      <formula>$A482="Profit"</formula>
    </cfRule>
  </conditionalFormatting>
  <conditionalFormatting sqref="F482">
    <cfRule type="expression" dxfId="2425" priority="2195">
      <formula>$A482="Loss"</formula>
    </cfRule>
    <cfRule type="expression" dxfId="2424" priority="2196">
      <formula>$A482="Profit"</formula>
    </cfRule>
  </conditionalFormatting>
  <conditionalFormatting sqref="F482">
    <cfRule type="expression" dxfId="2423" priority="2193">
      <formula>$A482="Loss"</formula>
    </cfRule>
    <cfRule type="expression" dxfId="2422" priority="2194">
      <formula>$A482="Profit"</formula>
    </cfRule>
  </conditionalFormatting>
  <conditionalFormatting sqref="F482">
    <cfRule type="expression" dxfId="2421" priority="2191">
      <formula>$A482="Loss"</formula>
    </cfRule>
    <cfRule type="expression" dxfId="2420" priority="2192">
      <formula>$A482="Profit"</formula>
    </cfRule>
  </conditionalFormatting>
  <conditionalFormatting sqref="F482">
    <cfRule type="expression" dxfId="2419" priority="2189">
      <formula>$A482="Loss"</formula>
    </cfRule>
    <cfRule type="expression" dxfId="2418" priority="2190">
      <formula>$A482="Profit"</formula>
    </cfRule>
  </conditionalFormatting>
  <conditionalFormatting sqref="F482">
    <cfRule type="expression" dxfId="2417" priority="2187">
      <formula>$A482="Loss"</formula>
    </cfRule>
    <cfRule type="expression" dxfId="2416" priority="2188">
      <formula>$A482="Profit"</formula>
    </cfRule>
  </conditionalFormatting>
  <conditionalFormatting sqref="F482">
    <cfRule type="expression" dxfId="2415" priority="2185">
      <formula>$A482="Loss"</formula>
    </cfRule>
    <cfRule type="expression" dxfId="2414" priority="2186">
      <formula>$A482="Profit"</formula>
    </cfRule>
  </conditionalFormatting>
  <conditionalFormatting sqref="H481">
    <cfRule type="expression" dxfId="2413" priority="2181">
      <formula>$A481="Loss"</formula>
    </cfRule>
    <cfRule type="expression" dxfId="2412" priority="2182">
      <formula>$A481="Profit"</formula>
    </cfRule>
  </conditionalFormatting>
  <conditionalFormatting sqref="G482">
    <cfRule type="expression" dxfId="2411" priority="2179">
      <formula>$A482="Loss"</formula>
    </cfRule>
    <cfRule type="expression" dxfId="2410" priority="2180">
      <formula>$A482="Profit"</formula>
    </cfRule>
  </conditionalFormatting>
  <conditionalFormatting sqref="I482 F482">
    <cfRule type="expression" dxfId="2409" priority="2177">
      <formula>$A482="Loss"</formula>
    </cfRule>
    <cfRule type="expression" dxfId="2408" priority="2178">
      <formula>$A482="Profit"</formula>
    </cfRule>
  </conditionalFormatting>
  <conditionalFormatting sqref="F482">
    <cfRule type="expression" dxfId="2407" priority="2175">
      <formula>$A482="Loss"</formula>
    </cfRule>
    <cfRule type="expression" dxfId="2406" priority="2176">
      <formula>$A482="Profit"</formula>
    </cfRule>
  </conditionalFormatting>
  <conditionalFormatting sqref="F482">
    <cfRule type="expression" dxfId="2405" priority="2173">
      <formula>$A482="Loss"</formula>
    </cfRule>
    <cfRule type="expression" dxfId="2404" priority="2174">
      <formula>$A482="Profit"</formula>
    </cfRule>
  </conditionalFormatting>
  <conditionalFormatting sqref="F482">
    <cfRule type="expression" dxfId="2403" priority="2171">
      <formula>$A482="Loss"</formula>
    </cfRule>
    <cfRule type="expression" dxfId="2402" priority="2172">
      <formula>$A482="Profit"</formula>
    </cfRule>
  </conditionalFormatting>
  <conditionalFormatting sqref="F482">
    <cfRule type="expression" dxfId="2401" priority="2169">
      <formula>$A482="Loss"</formula>
    </cfRule>
    <cfRule type="expression" dxfId="2400" priority="2170">
      <formula>$A482="Profit"</formula>
    </cfRule>
  </conditionalFormatting>
  <conditionalFormatting sqref="F482">
    <cfRule type="expression" dxfId="2399" priority="2167">
      <formula>$A482="Loss"</formula>
    </cfRule>
    <cfRule type="expression" dxfId="2398" priority="2168">
      <formula>$A482="Profit"</formula>
    </cfRule>
  </conditionalFormatting>
  <conditionalFormatting sqref="F482">
    <cfRule type="expression" dxfId="2397" priority="2165">
      <formula>$A482="Loss"</formula>
    </cfRule>
    <cfRule type="expression" dxfId="2396" priority="2166">
      <formula>$A482="Profit"</formula>
    </cfRule>
  </conditionalFormatting>
  <conditionalFormatting sqref="F482">
    <cfRule type="expression" dxfId="2395" priority="2163">
      <formula>$A482="Loss"</formula>
    </cfRule>
    <cfRule type="expression" dxfId="2394" priority="2164">
      <formula>$A482="Profit"</formula>
    </cfRule>
  </conditionalFormatting>
  <conditionalFormatting sqref="F482">
    <cfRule type="expression" dxfId="2393" priority="2161">
      <formula>$A482="Loss"</formula>
    </cfRule>
    <cfRule type="expression" dxfId="2392" priority="2162">
      <formula>$A482="Profit"</formula>
    </cfRule>
  </conditionalFormatting>
  <conditionalFormatting sqref="F482">
    <cfRule type="expression" dxfId="2391" priority="2159">
      <formula>$A482="Loss"</formula>
    </cfRule>
    <cfRule type="expression" dxfId="2390" priority="2160">
      <formula>$A482="Profit"</formula>
    </cfRule>
  </conditionalFormatting>
  <conditionalFormatting sqref="F482">
    <cfRule type="expression" dxfId="2389" priority="2157">
      <formula>$A482="Loss"</formula>
    </cfRule>
    <cfRule type="expression" dxfId="2388" priority="2158">
      <formula>$A482="Profit"</formula>
    </cfRule>
  </conditionalFormatting>
  <conditionalFormatting sqref="F482">
    <cfRule type="expression" dxfId="2387" priority="2155">
      <formula>$A482="Loss"</formula>
    </cfRule>
    <cfRule type="expression" dxfId="2386" priority="2156">
      <formula>$A482="Profit"</formula>
    </cfRule>
  </conditionalFormatting>
  <conditionalFormatting sqref="F482">
    <cfRule type="expression" dxfId="2385" priority="2153">
      <formula>$A482="Loss"</formula>
    </cfRule>
    <cfRule type="expression" dxfId="2384" priority="2154">
      <formula>$A482="Profit"</formula>
    </cfRule>
  </conditionalFormatting>
  <conditionalFormatting sqref="F482">
    <cfRule type="expression" dxfId="2383" priority="2151">
      <formula>$A482="Loss"</formula>
    </cfRule>
    <cfRule type="expression" dxfId="2382" priority="2152">
      <formula>$A482="Profit"</formula>
    </cfRule>
  </conditionalFormatting>
  <conditionalFormatting sqref="F482">
    <cfRule type="expression" dxfId="2381" priority="2149">
      <formula>$A482="Loss"</formula>
    </cfRule>
    <cfRule type="expression" dxfId="2380" priority="2150">
      <formula>$A482="Profit"</formula>
    </cfRule>
  </conditionalFormatting>
  <conditionalFormatting sqref="F482">
    <cfRule type="expression" dxfId="2379" priority="2147">
      <formula>$A482="Loss"</formula>
    </cfRule>
    <cfRule type="expression" dxfId="2378" priority="2148">
      <formula>$A482="Profit"</formula>
    </cfRule>
  </conditionalFormatting>
  <conditionalFormatting sqref="G483">
    <cfRule type="expression" dxfId="2377" priority="2143">
      <formula>$A483="Loss"</formula>
    </cfRule>
    <cfRule type="expression" dxfId="2376" priority="2144">
      <formula>$A483="Profit"</formula>
    </cfRule>
  </conditionalFormatting>
  <conditionalFormatting sqref="F483">
    <cfRule type="expression" dxfId="2375" priority="2141">
      <formula>$A483="Loss"</formula>
    </cfRule>
    <cfRule type="expression" dxfId="2374" priority="2142">
      <formula>$A483="Profit"</formula>
    </cfRule>
  </conditionalFormatting>
  <conditionalFormatting sqref="F483">
    <cfRule type="expression" dxfId="2373" priority="2139">
      <formula>$A483="Loss"</formula>
    </cfRule>
    <cfRule type="expression" dxfId="2372" priority="2140">
      <formula>$A483="Profit"</formula>
    </cfRule>
  </conditionalFormatting>
  <conditionalFormatting sqref="F483">
    <cfRule type="expression" dxfId="2371" priority="2137">
      <formula>$A483="Loss"</formula>
    </cfRule>
    <cfRule type="expression" dxfId="2370" priority="2138">
      <formula>$A483="Profit"</formula>
    </cfRule>
  </conditionalFormatting>
  <conditionalFormatting sqref="F483">
    <cfRule type="expression" dxfId="2369" priority="2135">
      <formula>$A483="Loss"</formula>
    </cfRule>
    <cfRule type="expression" dxfId="2368" priority="2136">
      <formula>$A483="Profit"</formula>
    </cfRule>
  </conditionalFormatting>
  <conditionalFormatting sqref="F483">
    <cfRule type="expression" dxfId="2367" priority="2133">
      <formula>$A483="Loss"</formula>
    </cfRule>
    <cfRule type="expression" dxfId="2366" priority="2134">
      <formula>$A483="Profit"</formula>
    </cfRule>
  </conditionalFormatting>
  <conditionalFormatting sqref="F483">
    <cfRule type="expression" dxfId="2365" priority="2131">
      <formula>$A483="Loss"</formula>
    </cfRule>
    <cfRule type="expression" dxfId="2364" priority="2132">
      <formula>$A483="Profit"</formula>
    </cfRule>
  </conditionalFormatting>
  <conditionalFormatting sqref="F483">
    <cfRule type="expression" dxfId="2363" priority="2129">
      <formula>$A483="Loss"</formula>
    </cfRule>
    <cfRule type="expression" dxfId="2362" priority="2130">
      <formula>$A483="Profit"</formula>
    </cfRule>
  </conditionalFormatting>
  <conditionalFormatting sqref="F483">
    <cfRule type="expression" dxfId="2361" priority="2127">
      <formula>$A483="Loss"</formula>
    </cfRule>
    <cfRule type="expression" dxfId="2360" priority="2128">
      <formula>$A483="Profit"</formula>
    </cfRule>
  </conditionalFormatting>
  <conditionalFormatting sqref="F483">
    <cfRule type="expression" dxfId="2359" priority="2125">
      <formula>$A483="Loss"</formula>
    </cfRule>
    <cfRule type="expression" dxfId="2358" priority="2126">
      <formula>$A483="Profit"</formula>
    </cfRule>
  </conditionalFormatting>
  <conditionalFormatting sqref="F483">
    <cfRule type="expression" dxfId="2357" priority="2123">
      <formula>$A483="Loss"</formula>
    </cfRule>
    <cfRule type="expression" dxfId="2356" priority="2124">
      <formula>$A483="Profit"</formula>
    </cfRule>
  </conditionalFormatting>
  <conditionalFormatting sqref="F483">
    <cfRule type="expression" dxfId="2355" priority="2121">
      <formula>$A483="Loss"</formula>
    </cfRule>
    <cfRule type="expression" dxfId="2354" priority="2122">
      <formula>$A483="Profit"</formula>
    </cfRule>
  </conditionalFormatting>
  <conditionalFormatting sqref="F483">
    <cfRule type="expression" dxfId="2353" priority="2119">
      <formula>$A483="Loss"</formula>
    </cfRule>
    <cfRule type="expression" dxfId="2352" priority="2120">
      <formula>$A483="Profit"</formula>
    </cfRule>
  </conditionalFormatting>
  <conditionalFormatting sqref="F483">
    <cfRule type="expression" dxfId="2351" priority="2117">
      <formula>$A483="Loss"</formula>
    </cfRule>
    <cfRule type="expression" dxfId="2350" priority="2118">
      <formula>$A483="Profit"</formula>
    </cfRule>
  </conditionalFormatting>
  <conditionalFormatting sqref="F483">
    <cfRule type="expression" dxfId="2349" priority="2115">
      <formula>$A483="Loss"</formula>
    </cfRule>
    <cfRule type="expression" dxfId="2348" priority="2116">
      <formula>$A483="Profit"</formula>
    </cfRule>
  </conditionalFormatting>
  <conditionalFormatting sqref="F483">
    <cfRule type="expression" dxfId="2347" priority="2113">
      <formula>$A483="Loss"</formula>
    </cfRule>
    <cfRule type="expression" dxfId="2346" priority="2114">
      <formula>$A483="Profit"</formula>
    </cfRule>
  </conditionalFormatting>
  <conditionalFormatting sqref="F483">
    <cfRule type="expression" dxfId="2345" priority="2111">
      <formula>$A483="Loss"</formula>
    </cfRule>
    <cfRule type="expression" dxfId="2344" priority="2112">
      <formula>$A483="Profit"</formula>
    </cfRule>
  </conditionalFormatting>
  <conditionalFormatting sqref="F487:G487">
    <cfRule type="expression" dxfId="2343" priority="2109">
      <formula>$A487="Loss"</formula>
    </cfRule>
    <cfRule type="expression" dxfId="2342" priority="2110">
      <formula>$A487="Profit"</formula>
    </cfRule>
  </conditionalFormatting>
  <conditionalFormatting sqref="H487">
    <cfRule type="expression" dxfId="2341" priority="2107">
      <formula>$A487="Loss"</formula>
    </cfRule>
    <cfRule type="expression" dxfId="2340" priority="2108">
      <formula>$A487="Profit"</formula>
    </cfRule>
  </conditionalFormatting>
  <conditionalFormatting sqref="H487">
    <cfRule type="expression" dxfId="2339" priority="2105">
      <formula>$A487="Loss"</formula>
    </cfRule>
    <cfRule type="expression" dxfId="2338" priority="2106">
      <formula>$A487="Profit"</formula>
    </cfRule>
  </conditionalFormatting>
  <conditionalFormatting sqref="G487">
    <cfRule type="expression" dxfId="2337" priority="2103">
      <formula>$A487="Loss"</formula>
    </cfRule>
    <cfRule type="expression" dxfId="2336" priority="2104">
      <formula>$A487="Profit"</formula>
    </cfRule>
  </conditionalFormatting>
  <conditionalFormatting sqref="F487">
    <cfRule type="expression" dxfId="2335" priority="2101">
      <formula>$A487="Loss"</formula>
    </cfRule>
    <cfRule type="expression" dxfId="2334" priority="2102">
      <formula>$A487="Profit"</formula>
    </cfRule>
  </conditionalFormatting>
  <conditionalFormatting sqref="F487">
    <cfRule type="expression" dxfId="2333" priority="2099">
      <formula>$A487="Loss"</formula>
    </cfRule>
    <cfRule type="expression" dxfId="2332" priority="2100">
      <formula>$A487="Profit"</formula>
    </cfRule>
  </conditionalFormatting>
  <conditionalFormatting sqref="F487">
    <cfRule type="expression" dxfId="2331" priority="2097">
      <formula>$A487="Loss"</formula>
    </cfRule>
    <cfRule type="expression" dxfId="2330" priority="2098">
      <formula>$A487="Profit"</formula>
    </cfRule>
  </conditionalFormatting>
  <conditionalFormatting sqref="F487">
    <cfRule type="expression" dxfId="2329" priority="2095">
      <formula>$A487="Loss"</formula>
    </cfRule>
    <cfRule type="expression" dxfId="2328" priority="2096">
      <formula>$A487="Profit"</formula>
    </cfRule>
  </conditionalFormatting>
  <conditionalFormatting sqref="F487">
    <cfRule type="expression" dxfId="2327" priority="2093">
      <formula>$A487="Loss"</formula>
    </cfRule>
    <cfRule type="expression" dxfId="2326" priority="2094">
      <formula>$A487="Profit"</formula>
    </cfRule>
  </conditionalFormatting>
  <conditionalFormatting sqref="F487">
    <cfRule type="expression" dxfId="2325" priority="2091">
      <formula>$A487="Loss"</formula>
    </cfRule>
    <cfRule type="expression" dxfId="2324" priority="2092">
      <formula>$A487="Profit"</formula>
    </cfRule>
  </conditionalFormatting>
  <conditionalFormatting sqref="F487">
    <cfRule type="expression" dxfId="2323" priority="2089">
      <formula>$A487="Loss"</formula>
    </cfRule>
    <cfRule type="expression" dxfId="2322" priority="2090">
      <formula>$A487="Profit"</formula>
    </cfRule>
  </conditionalFormatting>
  <conditionalFormatting sqref="F487">
    <cfRule type="expression" dxfId="2321" priority="2087">
      <formula>$A487="Loss"</formula>
    </cfRule>
    <cfRule type="expression" dxfId="2320" priority="2088">
      <formula>$A487="Profit"</formula>
    </cfRule>
  </conditionalFormatting>
  <conditionalFormatting sqref="F487">
    <cfRule type="expression" dxfId="2319" priority="2085">
      <formula>$A487="Loss"</formula>
    </cfRule>
    <cfRule type="expression" dxfId="2318" priority="2086">
      <formula>$A487="Profit"</formula>
    </cfRule>
  </conditionalFormatting>
  <conditionalFormatting sqref="F487">
    <cfRule type="expression" dxfId="2317" priority="2083">
      <formula>$A487="Loss"</formula>
    </cfRule>
    <cfRule type="expression" dxfId="2316" priority="2084">
      <formula>$A487="Profit"</formula>
    </cfRule>
  </conditionalFormatting>
  <conditionalFormatting sqref="F487">
    <cfRule type="expression" dxfId="2315" priority="2081">
      <formula>$A487="Loss"</formula>
    </cfRule>
    <cfRule type="expression" dxfId="2314" priority="2082">
      <formula>$A487="Profit"</formula>
    </cfRule>
  </conditionalFormatting>
  <conditionalFormatting sqref="F487">
    <cfRule type="expression" dxfId="2313" priority="2079">
      <formula>$A487="Loss"</formula>
    </cfRule>
    <cfRule type="expression" dxfId="2312" priority="2080">
      <formula>$A487="Profit"</formula>
    </cfRule>
  </conditionalFormatting>
  <conditionalFormatting sqref="F487">
    <cfRule type="expression" dxfId="2311" priority="2077">
      <formula>$A487="Loss"</formula>
    </cfRule>
    <cfRule type="expression" dxfId="2310" priority="2078">
      <formula>$A487="Profit"</formula>
    </cfRule>
  </conditionalFormatting>
  <conditionalFormatting sqref="F487">
    <cfRule type="expression" dxfId="2309" priority="2075">
      <formula>$A487="Loss"</formula>
    </cfRule>
    <cfRule type="expression" dxfId="2308" priority="2076">
      <formula>$A487="Profit"</formula>
    </cfRule>
  </conditionalFormatting>
  <conditionalFormatting sqref="F487">
    <cfRule type="expression" dxfId="2307" priority="2073">
      <formula>$A487="Loss"</formula>
    </cfRule>
    <cfRule type="expression" dxfId="2306" priority="2074">
      <formula>$A487="Profit"</formula>
    </cfRule>
  </conditionalFormatting>
  <conditionalFormatting sqref="F487">
    <cfRule type="expression" dxfId="2305" priority="2071">
      <formula>$A487="Loss"</formula>
    </cfRule>
    <cfRule type="expression" dxfId="2304" priority="2072">
      <formula>$A487="Profit"</formula>
    </cfRule>
  </conditionalFormatting>
  <conditionalFormatting sqref="I487">
    <cfRule type="expression" dxfId="2303" priority="2069">
      <formula>$A487="Loss"</formula>
    </cfRule>
    <cfRule type="expression" dxfId="2302" priority="2070">
      <formula>$A487="Profit"</formula>
    </cfRule>
  </conditionalFormatting>
  <conditionalFormatting sqref="I487">
    <cfRule type="expression" dxfId="2301" priority="2067">
      <formula>$A487="Loss"</formula>
    </cfRule>
    <cfRule type="expression" dxfId="2300" priority="2068">
      <formula>$A487="Profit"</formula>
    </cfRule>
  </conditionalFormatting>
  <conditionalFormatting sqref="H481">
    <cfRule type="expression" dxfId="2299" priority="2065">
      <formula>$A481="Loss"</formula>
    </cfRule>
    <cfRule type="expression" dxfId="2298" priority="2066">
      <formula>$A481="Profit"</formula>
    </cfRule>
  </conditionalFormatting>
  <conditionalFormatting sqref="H481">
    <cfRule type="expression" dxfId="2297" priority="2063">
      <formula>$A481="Loss"</formula>
    </cfRule>
    <cfRule type="expression" dxfId="2296" priority="2064">
      <formula>$A481="Profit"</formula>
    </cfRule>
  </conditionalFormatting>
  <conditionalFormatting sqref="G482">
    <cfRule type="expression" dxfId="2295" priority="2061">
      <formula>$A482="Loss"</formula>
    </cfRule>
    <cfRule type="expression" dxfId="2294" priority="2062">
      <formula>$A482="Profit"</formula>
    </cfRule>
  </conditionalFormatting>
  <conditionalFormatting sqref="I482 F482">
    <cfRule type="expression" dxfId="2293" priority="2059">
      <formula>$A482="Loss"</formula>
    </cfRule>
    <cfRule type="expression" dxfId="2292" priority="2060">
      <formula>$A482="Profit"</formula>
    </cfRule>
  </conditionalFormatting>
  <conditionalFormatting sqref="F482">
    <cfRule type="expression" dxfId="2291" priority="2057">
      <formula>$A482="Loss"</formula>
    </cfRule>
    <cfRule type="expression" dxfId="2290" priority="2058">
      <formula>$A482="Profit"</formula>
    </cfRule>
  </conditionalFormatting>
  <conditionalFormatting sqref="F482">
    <cfRule type="expression" dxfId="2289" priority="2055">
      <formula>$A482="Loss"</formula>
    </cfRule>
    <cfRule type="expression" dxfId="2288" priority="2056">
      <formula>$A482="Profit"</formula>
    </cfRule>
  </conditionalFormatting>
  <conditionalFormatting sqref="F482">
    <cfRule type="expression" dxfId="2287" priority="2053">
      <formula>$A482="Loss"</formula>
    </cfRule>
    <cfRule type="expression" dxfId="2286" priority="2054">
      <formula>$A482="Profit"</formula>
    </cfRule>
  </conditionalFormatting>
  <conditionalFormatting sqref="F482">
    <cfRule type="expression" dxfId="2285" priority="2051">
      <formula>$A482="Loss"</formula>
    </cfRule>
    <cfRule type="expression" dxfId="2284" priority="2052">
      <formula>$A482="Profit"</formula>
    </cfRule>
  </conditionalFormatting>
  <conditionalFormatting sqref="F482">
    <cfRule type="expression" dxfId="2283" priority="2049">
      <formula>$A482="Loss"</formula>
    </cfRule>
    <cfRule type="expression" dxfId="2282" priority="2050">
      <formula>$A482="Profit"</formula>
    </cfRule>
  </conditionalFormatting>
  <conditionalFormatting sqref="F482">
    <cfRule type="expression" dxfId="2281" priority="2047">
      <formula>$A482="Loss"</formula>
    </cfRule>
    <cfRule type="expression" dxfId="2280" priority="2048">
      <formula>$A482="Profit"</formula>
    </cfRule>
  </conditionalFormatting>
  <conditionalFormatting sqref="F482">
    <cfRule type="expression" dxfId="2279" priority="2045">
      <formula>$A482="Loss"</formula>
    </cfRule>
    <cfRule type="expression" dxfId="2278" priority="2046">
      <formula>$A482="Profit"</formula>
    </cfRule>
  </conditionalFormatting>
  <conditionalFormatting sqref="F482">
    <cfRule type="expression" dxfId="2277" priority="2043">
      <formula>$A482="Loss"</formula>
    </cfRule>
    <cfRule type="expression" dxfId="2276" priority="2044">
      <formula>$A482="Profit"</formula>
    </cfRule>
  </conditionalFormatting>
  <conditionalFormatting sqref="F482">
    <cfRule type="expression" dxfId="2275" priority="2041">
      <formula>$A482="Loss"</formula>
    </cfRule>
    <cfRule type="expression" dxfId="2274" priority="2042">
      <formula>$A482="Profit"</formula>
    </cfRule>
  </conditionalFormatting>
  <conditionalFormatting sqref="F482">
    <cfRule type="expression" dxfId="2273" priority="2039">
      <formula>$A482="Loss"</formula>
    </cfRule>
    <cfRule type="expression" dxfId="2272" priority="2040">
      <formula>$A482="Profit"</formula>
    </cfRule>
  </conditionalFormatting>
  <conditionalFormatting sqref="F482">
    <cfRule type="expression" dxfId="2271" priority="2037">
      <formula>$A482="Loss"</formula>
    </cfRule>
    <cfRule type="expression" dxfId="2270" priority="2038">
      <formula>$A482="Profit"</formula>
    </cfRule>
  </conditionalFormatting>
  <conditionalFormatting sqref="F482">
    <cfRule type="expression" dxfId="2269" priority="2035">
      <formula>$A482="Loss"</formula>
    </cfRule>
    <cfRule type="expression" dxfId="2268" priority="2036">
      <formula>$A482="Profit"</formula>
    </cfRule>
  </conditionalFormatting>
  <conditionalFormatting sqref="F482">
    <cfRule type="expression" dxfId="2267" priority="2029">
      <formula>$A482="Loss"</formula>
    </cfRule>
    <cfRule type="expression" dxfId="2266" priority="2030">
      <formula>$A482="Profit"</formula>
    </cfRule>
  </conditionalFormatting>
  <conditionalFormatting sqref="F483:G483">
    <cfRule type="expression" dxfId="2265" priority="2027">
      <formula>$A483="Loss"</formula>
    </cfRule>
    <cfRule type="expression" dxfId="2264" priority="2028">
      <formula>$A483="Profit"</formula>
    </cfRule>
  </conditionalFormatting>
  <conditionalFormatting sqref="F483">
    <cfRule type="expression" dxfId="2263" priority="2019">
      <formula>$A483="Loss"</formula>
    </cfRule>
    <cfRule type="expression" dxfId="2262" priority="2020">
      <formula>$A483="Profit"</formula>
    </cfRule>
  </conditionalFormatting>
  <conditionalFormatting sqref="F483">
    <cfRule type="expression" dxfId="2261" priority="2017">
      <formula>$A483="Loss"</formula>
    </cfRule>
    <cfRule type="expression" dxfId="2260" priority="2018">
      <formula>$A483="Profit"</formula>
    </cfRule>
  </conditionalFormatting>
  <conditionalFormatting sqref="F483">
    <cfRule type="expression" dxfId="2259" priority="2015">
      <formula>$A483="Loss"</formula>
    </cfRule>
    <cfRule type="expression" dxfId="2258" priority="2016">
      <formula>$A483="Profit"</formula>
    </cfRule>
  </conditionalFormatting>
  <conditionalFormatting sqref="F483">
    <cfRule type="expression" dxfId="2257" priority="2013">
      <formula>$A483="Loss"</formula>
    </cfRule>
    <cfRule type="expression" dxfId="2256" priority="2014">
      <formula>$A483="Profit"</formula>
    </cfRule>
  </conditionalFormatting>
  <conditionalFormatting sqref="F483">
    <cfRule type="expression" dxfId="2255" priority="2011">
      <formula>$A483="Loss"</formula>
    </cfRule>
    <cfRule type="expression" dxfId="2254" priority="2012">
      <formula>$A483="Profit"</formula>
    </cfRule>
  </conditionalFormatting>
  <conditionalFormatting sqref="F483">
    <cfRule type="expression" dxfId="2253" priority="2009">
      <formula>$A483="Loss"</formula>
    </cfRule>
    <cfRule type="expression" dxfId="2252" priority="2010">
      <formula>$A483="Profit"</formula>
    </cfRule>
  </conditionalFormatting>
  <conditionalFormatting sqref="F483">
    <cfRule type="expression" dxfId="2251" priority="2007">
      <formula>$A483="Loss"</formula>
    </cfRule>
    <cfRule type="expression" dxfId="2250" priority="2008">
      <formula>$A483="Profit"</formula>
    </cfRule>
  </conditionalFormatting>
  <conditionalFormatting sqref="F483">
    <cfRule type="expression" dxfId="2249" priority="2005">
      <formula>$A483="Loss"</formula>
    </cfRule>
    <cfRule type="expression" dxfId="2248" priority="2006">
      <formula>$A483="Profit"</formula>
    </cfRule>
  </conditionalFormatting>
  <conditionalFormatting sqref="F483">
    <cfRule type="expression" dxfId="2247" priority="2003">
      <formula>$A483="Loss"</formula>
    </cfRule>
    <cfRule type="expression" dxfId="2246" priority="2004">
      <formula>$A483="Profit"</formula>
    </cfRule>
  </conditionalFormatting>
  <conditionalFormatting sqref="F483">
    <cfRule type="expression" dxfId="2245" priority="2001">
      <formula>$A483="Loss"</formula>
    </cfRule>
    <cfRule type="expression" dxfId="2244" priority="2002">
      <formula>$A483="Profit"</formula>
    </cfRule>
  </conditionalFormatting>
  <conditionalFormatting sqref="F483">
    <cfRule type="expression" dxfId="2243" priority="1999">
      <formula>$A483="Loss"</formula>
    </cfRule>
    <cfRule type="expression" dxfId="2242" priority="2000">
      <formula>$A483="Profit"</formula>
    </cfRule>
  </conditionalFormatting>
  <conditionalFormatting sqref="F483">
    <cfRule type="expression" dxfId="2241" priority="1997">
      <formula>$A483="Loss"</formula>
    </cfRule>
    <cfRule type="expression" dxfId="2240" priority="1998">
      <formula>$A483="Profit"</formula>
    </cfRule>
  </conditionalFormatting>
  <conditionalFormatting sqref="F483">
    <cfRule type="expression" dxfId="2239" priority="1995">
      <formula>$A483="Loss"</formula>
    </cfRule>
    <cfRule type="expression" dxfId="2238" priority="1996">
      <formula>$A483="Profit"</formula>
    </cfRule>
  </conditionalFormatting>
  <conditionalFormatting sqref="F483">
    <cfRule type="expression" dxfId="2237" priority="1993">
      <formula>$A483="Loss"</formula>
    </cfRule>
    <cfRule type="expression" dxfId="2236" priority="1994">
      <formula>$A483="Profit"</formula>
    </cfRule>
  </conditionalFormatting>
  <conditionalFormatting sqref="H482">
    <cfRule type="expression" dxfId="2235" priority="1991">
      <formula>$A482="Loss"</formula>
    </cfRule>
    <cfRule type="expression" dxfId="2234" priority="1992">
      <formula>$A482="Profit"</formula>
    </cfRule>
  </conditionalFormatting>
  <conditionalFormatting sqref="H482">
    <cfRule type="expression" dxfId="2233" priority="1989">
      <formula>$A482="Loss"</formula>
    </cfRule>
    <cfRule type="expression" dxfId="2232" priority="1990">
      <formula>$A482="Profit"</formula>
    </cfRule>
  </conditionalFormatting>
  <conditionalFormatting sqref="G483">
    <cfRule type="expression" dxfId="2231" priority="1987">
      <formula>$A483="Loss"</formula>
    </cfRule>
    <cfRule type="expression" dxfId="2230" priority="1988">
      <formula>$A483="Profit"</formula>
    </cfRule>
  </conditionalFormatting>
  <conditionalFormatting sqref="I483 F483">
    <cfRule type="expression" dxfId="2229" priority="1985">
      <formula>$A483="Loss"</formula>
    </cfRule>
    <cfRule type="expression" dxfId="2228" priority="1986">
      <formula>$A483="Profit"</formula>
    </cfRule>
  </conditionalFormatting>
  <conditionalFormatting sqref="F483">
    <cfRule type="expression" dxfId="2227" priority="1983">
      <formula>$A483="Loss"</formula>
    </cfRule>
    <cfRule type="expression" dxfId="2226" priority="1984">
      <formula>$A483="Profit"</formula>
    </cfRule>
  </conditionalFormatting>
  <conditionalFormatting sqref="F483">
    <cfRule type="expression" dxfId="2225" priority="1981">
      <formula>$A483="Loss"</formula>
    </cfRule>
    <cfRule type="expression" dxfId="2224" priority="1982">
      <formula>$A483="Profit"</formula>
    </cfRule>
  </conditionalFormatting>
  <conditionalFormatting sqref="F483">
    <cfRule type="expression" dxfId="2223" priority="1979">
      <formula>$A483="Loss"</formula>
    </cfRule>
    <cfRule type="expression" dxfId="2222" priority="1980">
      <formula>$A483="Profit"</formula>
    </cfRule>
  </conditionalFormatting>
  <conditionalFormatting sqref="F483">
    <cfRule type="expression" dxfId="2221" priority="1977">
      <formula>$A483="Loss"</formula>
    </cfRule>
    <cfRule type="expression" dxfId="2220" priority="1978">
      <formula>$A483="Profit"</formula>
    </cfRule>
  </conditionalFormatting>
  <conditionalFormatting sqref="F483">
    <cfRule type="expression" dxfId="2219" priority="1975">
      <formula>$A483="Loss"</formula>
    </cfRule>
    <cfRule type="expression" dxfId="2218" priority="1976">
      <formula>$A483="Profit"</formula>
    </cfRule>
  </conditionalFormatting>
  <conditionalFormatting sqref="F483">
    <cfRule type="expression" dxfId="2217" priority="1973">
      <formula>$A483="Loss"</formula>
    </cfRule>
    <cfRule type="expression" dxfId="2216" priority="1974">
      <formula>$A483="Profit"</formula>
    </cfRule>
  </conditionalFormatting>
  <conditionalFormatting sqref="F483">
    <cfRule type="expression" dxfId="2215" priority="1971">
      <formula>$A483="Loss"</formula>
    </cfRule>
    <cfRule type="expression" dxfId="2214" priority="1972">
      <formula>$A483="Profit"</formula>
    </cfRule>
  </conditionalFormatting>
  <conditionalFormatting sqref="F483">
    <cfRule type="expression" dxfId="2213" priority="1969">
      <formula>$A483="Loss"</formula>
    </cfRule>
    <cfRule type="expression" dxfId="2212" priority="1970">
      <formula>$A483="Profit"</formula>
    </cfRule>
  </conditionalFormatting>
  <conditionalFormatting sqref="F483">
    <cfRule type="expression" dxfId="2211" priority="1967">
      <formula>$A483="Loss"</formula>
    </cfRule>
    <cfRule type="expression" dxfId="2210" priority="1968">
      <formula>$A483="Profit"</formula>
    </cfRule>
  </conditionalFormatting>
  <conditionalFormatting sqref="F483">
    <cfRule type="expression" dxfId="2209" priority="1965">
      <formula>$A483="Loss"</formula>
    </cfRule>
    <cfRule type="expression" dxfId="2208" priority="1966">
      <formula>$A483="Profit"</formula>
    </cfRule>
  </conditionalFormatting>
  <conditionalFormatting sqref="F483">
    <cfRule type="expression" dxfId="2207" priority="1963">
      <formula>$A483="Loss"</formula>
    </cfRule>
    <cfRule type="expression" dxfId="2206" priority="1964">
      <formula>$A483="Profit"</formula>
    </cfRule>
  </conditionalFormatting>
  <conditionalFormatting sqref="F483">
    <cfRule type="expression" dxfId="2205" priority="1961">
      <formula>$A483="Loss"</formula>
    </cfRule>
    <cfRule type="expression" dxfId="2204" priority="1962">
      <formula>$A483="Profit"</formula>
    </cfRule>
  </conditionalFormatting>
  <conditionalFormatting sqref="F483">
    <cfRule type="expression" dxfId="2203" priority="1959">
      <formula>$A483="Loss"</formula>
    </cfRule>
    <cfRule type="expression" dxfId="2202" priority="1960">
      <formula>$A483="Profit"</formula>
    </cfRule>
  </conditionalFormatting>
  <conditionalFormatting sqref="F483">
    <cfRule type="expression" dxfId="2201" priority="1957">
      <formula>$A483="Loss"</formula>
    </cfRule>
    <cfRule type="expression" dxfId="2200" priority="1958">
      <formula>$A483="Profit"</formula>
    </cfRule>
  </conditionalFormatting>
  <conditionalFormatting sqref="F483">
    <cfRule type="expression" dxfId="2199" priority="1955">
      <formula>$A483="Loss"</formula>
    </cfRule>
    <cfRule type="expression" dxfId="2198" priority="1956">
      <formula>$A483="Profit"</formula>
    </cfRule>
  </conditionalFormatting>
  <conditionalFormatting sqref="F484:G484">
    <cfRule type="expression" dxfId="2197" priority="1953">
      <formula>$A484="Loss"</formula>
    </cfRule>
    <cfRule type="expression" dxfId="2196" priority="1954">
      <formula>$A484="Profit"</formula>
    </cfRule>
  </conditionalFormatting>
  <conditionalFormatting sqref="G484">
    <cfRule type="expression" dxfId="2195" priority="1951">
      <formula>$A484="Loss"</formula>
    </cfRule>
    <cfRule type="expression" dxfId="2194" priority="1952">
      <formula>$A484="Profit"</formula>
    </cfRule>
  </conditionalFormatting>
  <conditionalFormatting sqref="F484">
    <cfRule type="expression" dxfId="2193" priority="1949">
      <formula>$A484="Loss"</formula>
    </cfRule>
    <cfRule type="expression" dxfId="2192" priority="1950">
      <formula>$A484="Profit"</formula>
    </cfRule>
  </conditionalFormatting>
  <conditionalFormatting sqref="F484">
    <cfRule type="expression" dxfId="2191" priority="1947">
      <formula>$A484="Loss"</formula>
    </cfRule>
    <cfRule type="expression" dxfId="2190" priority="1948">
      <formula>$A484="Profit"</formula>
    </cfRule>
  </conditionalFormatting>
  <conditionalFormatting sqref="F484">
    <cfRule type="expression" dxfId="2189" priority="1945">
      <formula>$A484="Loss"</formula>
    </cfRule>
    <cfRule type="expression" dxfId="2188" priority="1946">
      <formula>$A484="Profit"</formula>
    </cfRule>
  </conditionalFormatting>
  <conditionalFormatting sqref="F484">
    <cfRule type="expression" dxfId="2187" priority="1943">
      <formula>$A484="Loss"</formula>
    </cfRule>
    <cfRule type="expression" dxfId="2186" priority="1944">
      <formula>$A484="Profit"</formula>
    </cfRule>
  </conditionalFormatting>
  <conditionalFormatting sqref="F484">
    <cfRule type="expression" dxfId="2185" priority="1941">
      <formula>$A484="Loss"</formula>
    </cfRule>
    <cfRule type="expression" dxfId="2184" priority="1942">
      <formula>$A484="Profit"</formula>
    </cfRule>
  </conditionalFormatting>
  <conditionalFormatting sqref="F484">
    <cfRule type="expression" dxfId="2183" priority="1939">
      <formula>$A484="Loss"</formula>
    </cfRule>
    <cfRule type="expression" dxfId="2182" priority="1940">
      <formula>$A484="Profit"</formula>
    </cfRule>
  </conditionalFormatting>
  <conditionalFormatting sqref="F484">
    <cfRule type="expression" dxfId="2181" priority="1937">
      <formula>$A484="Loss"</formula>
    </cfRule>
    <cfRule type="expression" dxfId="2180" priority="1938">
      <formula>$A484="Profit"</formula>
    </cfRule>
  </conditionalFormatting>
  <conditionalFormatting sqref="F484">
    <cfRule type="expression" dxfId="2179" priority="1935">
      <formula>$A484="Loss"</formula>
    </cfRule>
    <cfRule type="expression" dxfId="2178" priority="1936">
      <formula>$A484="Profit"</formula>
    </cfRule>
  </conditionalFormatting>
  <conditionalFormatting sqref="F484">
    <cfRule type="expression" dxfId="2177" priority="1933">
      <formula>$A484="Loss"</formula>
    </cfRule>
    <cfRule type="expression" dxfId="2176" priority="1934">
      <formula>$A484="Profit"</formula>
    </cfRule>
  </conditionalFormatting>
  <conditionalFormatting sqref="F484">
    <cfRule type="expression" dxfId="2175" priority="1931">
      <formula>$A484="Loss"</formula>
    </cfRule>
    <cfRule type="expression" dxfId="2174" priority="1932">
      <formula>$A484="Profit"</formula>
    </cfRule>
  </conditionalFormatting>
  <conditionalFormatting sqref="F484">
    <cfRule type="expression" dxfId="2173" priority="1929">
      <formula>$A484="Loss"</formula>
    </cfRule>
    <cfRule type="expression" dxfId="2172" priority="1930">
      <formula>$A484="Profit"</formula>
    </cfRule>
  </conditionalFormatting>
  <conditionalFormatting sqref="F484">
    <cfRule type="expression" dxfId="2171" priority="1927">
      <formula>$A484="Loss"</formula>
    </cfRule>
    <cfRule type="expression" dxfId="2170" priority="1928">
      <formula>$A484="Profit"</formula>
    </cfRule>
  </conditionalFormatting>
  <conditionalFormatting sqref="F484">
    <cfRule type="expression" dxfId="2169" priority="1925">
      <formula>$A484="Loss"</formula>
    </cfRule>
    <cfRule type="expression" dxfId="2168" priority="1926">
      <formula>$A484="Profit"</formula>
    </cfRule>
  </conditionalFormatting>
  <conditionalFormatting sqref="F484">
    <cfRule type="expression" dxfId="2167" priority="1923">
      <formula>$A484="Loss"</formula>
    </cfRule>
    <cfRule type="expression" dxfId="2166" priority="1924">
      <formula>$A484="Profit"</formula>
    </cfRule>
  </conditionalFormatting>
  <conditionalFormatting sqref="F484">
    <cfRule type="expression" dxfId="2165" priority="1921">
      <formula>$A484="Loss"</formula>
    </cfRule>
    <cfRule type="expression" dxfId="2164" priority="1922">
      <formula>$A484="Profit"</formula>
    </cfRule>
  </conditionalFormatting>
  <conditionalFormatting sqref="F484">
    <cfRule type="expression" dxfId="2163" priority="1919">
      <formula>$A484="Loss"</formula>
    </cfRule>
    <cfRule type="expression" dxfId="2162" priority="1920">
      <formula>$A484="Profit"</formula>
    </cfRule>
  </conditionalFormatting>
  <conditionalFormatting sqref="E488:I488">
    <cfRule type="expression" dxfId="2161" priority="1917">
      <formula>$A488="Loss"</formula>
    </cfRule>
    <cfRule type="expression" dxfId="2160" priority="1918">
      <formula>$A488="Profit"</formula>
    </cfRule>
  </conditionalFormatting>
  <conditionalFormatting sqref="I488 F488:G488">
    <cfRule type="expression" dxfId="2159" priority="1915">
      <formula>$A488="Loss"</formula>
    </cfRule>
    <cfRule type="expression" dxfId="2158" priority="1916">
      <formula>$A488="Profit"</formula>
    </cfRule>
  </conditionalFormatting>
  <conditionalFormatting sqref="H488">
    <cfRule type="expression" dxfId="2157" priority="1913">
      <formula>$A488="Loss"</formula>
    </cfRule>
    <cfRule type="expression" dxfId="2156" priority="1914">
      <formula>$A488="Profit"</formula>
    </cfRule>
  </conditionalFormatting>
  <conditionalFormatting sqref="H488">
    <cfRule type="expression" dxfId="2155" priority="1911">
      <formula>$A488="Loss"</formula>
    </cfRule>
    <cfRule type="expression" dxfId="2154" priority="1912">
      <formula>$A488="Profit"</formula>
    </cfRule>
  </conditionalFormatting>
  <conditionalFormatting sqref="E488:G488">
    <cfRule type="expression" dxfId="2153" priority="1909">
      <formula>$A488="Loss"</formula>
    </cfRule>
    <cfRule type="expression" dxfId="2152" priority="1910">
      <formula>$A488="Profit"</formula>
    </cfRule>
  </conditionalFormatting>
  <conditionalFormatting sqref="H488">
    <cfRule type="expression" dxfId="2151" priority="1907">
      <formula>$A488="Loss"</formula>
    </cfRule>
    <cfRule type="expression" dxfId="2150" priority="1908">
      <formula>$A488="Profit"</formula>
    </cfRule>
  </conditionalFormatting>
  <conditionalFormatting sqref="H488">
    <cfRule type="expression" dxfId="2149" priority="1905">
      <formula>$A488="Loss"</formula>
    </cfRule>
    <cfRule type="expression" dxfId="2148" priority="1906">
      <formula>$A488="Profit"</formula>
    </cfRule>
  </conditionalFormatting>
  <conditionalFormatting sqref="G488">
    <cfRule type="expression" dxfId="2147" priority="1903">
      <formula>$A488="Loss"</formula>
    </cfRule>
    <cfRule type="expression" dxfId="2146" priority="1904">
      <formula>$A488="Profit"</formula>
    </cfRule>
  </conditionalFormatting>
  <conditionalFormatting sqref="F488">
    <cfRule type="expression" dxfId="2145" priority="1901">
      <formula>$A488="Loss"</formula>
    </cfRule>
    <cfRule type="expression" dxfId="2144" priority="1902">
      <formula>$A488="Profit"</formula>
    </cfRule>
  </conditionalFormatting>
  <conditionalFormatting sqref="F488">
    <cfRule type="expression" dxfId="2143" priority="1899">
      <formula>$A488="Loss"</formula>
    </cfRule>
    <cfRule type="expression" dxfId="2142" priority="1900">
      <formula>$A488="Profit"</formula>
    </cfRule>
  </conditionalFormatting>
  <conditionalFormatting sqref="F488">
    <cfRule type="expression" dxfId="2141" priority="1897">
      <formula>$A488="Loss"</formula>
    </cfRule>
    <cfRule type="expression" dxfId="2140" priority="1898">
      <formula>$A488="Profit"</formula>
    </cfRule>
  </conditionalFormatting>
  <conditionalFormatting sqref="F488">
    <cfRule type="expression" dxfId="2139" priority="1895">
      <formula>$A488="Loss"</formula>
    </cfRule>
    <cfRule type="expression" dxfId="2138" priority="1896">
      <formula>$A488="Profit"</formula>
    </cfRule>
  </conditionalFormatting>
  <conditionalFormatting sqref="F488">
    <cfRule type="expression" dxfId="2137" priority="1893">
      <formula>$A488="Loss"</formula>
    </cfRule>
    <cfRule type="expression" dxfId="2136" priority="1894">
      <formula>$A488="Profit"</formula>
    </cfRule>
  </conditionalFormatting>
  <conditionalFormatting sqref="F488">
    <cfRule type="expression" dxfId="2135" priority="1891">
      <formula>$A488="Loss"</formula>
    </cfRule>
    <cfRule type="expression" dxfId="2134" priority="1892">
      <formula>$A488="Profit"</formula>
    </cfRule>
  </conditionalFormatting>
  <conditionalFormatting sqref="F488">
    <cfRule type="expression" dxfId="2133" priority="1889">
      <formula>$A488="Loss"</formula>
    </cfRule>
    <cfRule type="expression" dxfId="2132" priority="1890">
      <formula>$A488="Profit"</formula>
    </cfRule>
  </conditionalFormatting>
  <conditionalFormatting sqref="F488">
    <cfRule type="expression" dxfId="2131" priority="1887">
      <formula>$A488="Loss"</formula>
    </cfRule>
    <cfRule type="expression" dxfId="2130" priority="1888">
      <formula>$A488="Profit"</formula>
    </cfRule>
  </conditionalFormatting>
  <conditionalFormatting sqref="F488">
    <cfRule type="expression" dxfId="2129" priority="1885">
      <formula>$A488="Loss"</formula>
    </cfRule>
    <cfRule type="expression" dxfId="2128" priority="1886">
      <formula>$A488="Profit"</formula>
    </cfRule>
  </conditionalFormatting>
  <conditionalFormatting sqref="F488">
    <cfRule type="expression" dxfId="2127" priority="1883">
      <formula>$A488="Loss"</formula>
    </cfRule>
    <cfRule type="expression" dxfId="2126" priority="1884">
      <formula>$A488="Profit"</formula>
    </cfRule>
  </conditionalFormatting>
  <conditionalFormatting sqref="F488">
    <cfRule type="expression" dxfId="2125" priority="1881">
      <formula>$A488="Loss"</formula>
    </cfRule>
    <cfRule type="expression" dxfId="2124" priority="1882">
      <formula>$A488="Profit"</formula>
    </cfRule>
  </conditionalFormatting>
  <conditionalFormatting sqref="F488">
    <cfRule type="expression" dxfId="2123" priority="1879">
      <formula>$A488="Loss"</formula>
    </cfRule>
    <cfRule type="expression" dxfId="2122" priority="1880">
      <formula>$A488="Profit"</formula>
    </cfRule>
  </conditionalFormatting>
  <conditionalFormatting sqref="F488">
    <cfRule type="expression" dxfId="2121" priority="1877">
      <formula>$A488="Loss"</formula>
    </cfRule>
    <cfRule type="expression" dxfId="2120" priority="1878">
      <formula>$A488="Profit"</formula>
    </cfRule>
  </conditionalFormatting>
  <conditionalFormatting sqref="F488">
    <cfRule type="expression" dxfId="2119" priority="1875">
      <formula>$A488="Loss"</formula>
    </cfRule>
    <cfRule type="expression" dxfId="2118" priority="1876">
      <formula>$A488="Profit"</formula>
    </cfRule>
  </conditionalFormatting>
  <conditionalFormatting sqref="F488">
    <cfRule type="expression" dxfId="2117" priority="1873">
      <formula>$A488="Loss"</formula>
    </cfRule>
    <cfRule type="expression" dxfId="2116" priority="1874">
      <formula>$A488="Profit"</formula>
    </cfRule>
  </conditionalFormatting>
  <conditionalFormatting sqref="F488">
    <cfRule type="expression" dxfId="2115" priority="1871">
      <formula>$A488="Loss"</formula>
    </cfRule>
    <cfRule type="expression" dxfId="2114" priority="1872">
      <formula>$A488="Profit"</formula>
    </cfRule>
  </conditionalFormatting>
  <conditionalFormatting sqref="I488">
    <cfRule type="expression" dxfId="2113" priority="1869">
      <formula>$A488="Loss"</formula>
    </cfRule>
    <cfRule type="expression" dxfId="2112" priority="1870">
      <formula>$A488="Profit"</formula>
    </cfRule>
  </conditionalFormatting>
  <conditionalFormatting sqref="I488">
    <cfRule type="expression" dxfId="2111" priority="1867">
      <formula>$A488="Loss"</formula>
    </cfRule>
    <cfRule type="expression" dxfId="2110" priority="1868">
      <formula>$A488="Profit"</formula>
    </cfRule>
  </conditionalFormatting>
  <conditionalFormatting sqref="E488">
    <cfRule type="expression" dxfId="2109" priority="1865">
      <formula>$A488="Loss"</formula>
    </cfRule>
    <cfRule type="expression" dxfId="2108" priority="1866">
      <formula>$A488="Profit"</formula>
    </cfRule>
  </conditionalFormatting>
  <conditionalFormatting sqref="E488">
    <cfRule type="expression" dxfId="2107" priority="1863">
      <formula>$A488="Loss"</formula>
    </cfRule>
    <cfRule type="expression" dxfId="2106" priority="1864">
      <formula>$A488="Profit"</formula>
    </cfRule>
  </conditionalFormatting>
  <conditionalFormatting sqref="E488">
    <cfRule type="expression" dxfId="2105" priority="1861">
      <formula>$A488="Loss"</formula>
    </cfRule>
    <cfRule type="expression" dxfId="2104" priority="1862">
      <formula>$A488="Profit"</formula>
    </cfRule>
  </conditionalFormatting>
  <conditionalFormatting sqref="E488">
    <cfRule type="expression" dxfId="2103" priority="1859">
      <formula>$A488="Loss"</formula>
    </cfRule>
    <cfRule type="expression" dxfId="2102" priority="1860">
      <formula>$A488="Profit"</formula>
    </cfRule>
  </conditionalFormatting>
  <conditionalFormatting sqref="E488:G488">
    <cfRule type="expression" dxfId="2101" priority="1857">
      <formula>$A488="Loss"</formula>
    </cfRule>
    <cfRule type="expression" dxfId="2100" priority="1858">
      <formula>$A488="Profit"</formula>
    </cfRule>
  </conditionalFormatting>
  <conditionalFormatting sqref="H488">
    <cfRule type="expression" dxfId="2099" priority="1855">
      <formula>$A488="Loss"</formula>
    </cfRule>
    <cfRule type="expression" dxfId="2098" priority="1856">
      <formula>$A488="Profit"</formula>
    </cfRule>
  </conditionalFormatting>
  <conditionalFormatting sqref="H488">
    <cfRule type="expression" dxfId="2097" priority="1853">
      <formula>$A488="Loss"</formula>
    </cfRule>
    <cfRule type="expression" dxfId="2096" priority="1854">
      <formula>$A488="Profit"</formula>
    </cfRule>
  </conditionalFormatting>
  <conditionalFormatting sqref="G488">
    <cfRule type="expression" dxfId="2095" priority="1851">
      <formula>$A488="Loss"</formula>
    </cfRule>
    <cfRule type="expression" dxfId="2094" priority="1852">
      <formula>$A488="Profit"</formula>
    </cfRule>
  </conditionalFormatting>
  <conditionalFormatting sqref="F488">
    <cfRule type="expression" dxfId="2093" priority="1849">
      <formula>$A488="Loss"</formula>
    </cfRule>
    <cfRule type="expression" dxfId="2092" priority="1850">
      <formula>$A488="Profit"</formula>
    </cfRule>
  </conditionalFormatting>
  <conditionalFormatting sqref="F488">
    <cfRule type="expression" dxfId="2091" priority="1847">
      <formula>$A488="Loss"</formula>
    </cfRule>
    <cfRule type="expression" dxfId="2090" priority="1848">
      <formula>$A488="Profit"</formula>
    </cfRule>
  </conditionalFormatting>
  <conditionalFormatting sqref="F488">
    <cfRule type="expression" dxfId="2089" priority="1845">
      <formula>$A488="Loss"</formula>
    </cfRule>
    <cfRule type="expression" dxfId="2088" priority="1846">
      <formula>$A488="Profit"</formula>
    </cfRule>
  </conditionalFormatting>
  <conditionalFormatting sqref="F488">
    <cfRule type="expression" dxfId="2087" priority="1843">
      <formula>$A488="Loss"</formula>
    </cfRule>
    <cfRule type="expression" dxfId="2086" priority="1844">
      <formula>$A488="Profit"</formula>
    </cfRule>
  </conditionalFormatting>
  <conditionalFormatting sqref="F488">
    <cfRule type="expression" dxfId="2085" priority="1841">
      <formula>$A488="Loss"</formula>
    </cfRule>
    <cfRule type="expression" dxfId="2084" priority="1842">
      <formula>$A488="Profit"</formula>
    </cfRule>
  </conditionalFormatting>
  <conditionalFormatting sqref="F488">
    <cfRule type="expression" dxfId="2083" priority="1839">
      <formula>$A488="Loss"</formula>
    </cfRule>
    <cfRule type="expression" dxfId="2082" priority="1840">
      <formula>$A488="Profit"</formula>
    </cfRule>
  </conditionalFormatting>
  <conditionalFormatting sqref="F488">
    <cfRule type="expression" dxfId="2081" priority="1837">
      <formula>$A488="Loss"</formula>
    </cfRule>
    <cfRule type="expression" dxfId="2080" priority="1838">
      <formula>$A488="Profit"</formula>
    </cfRule>
  </conditionalFormatting>
  <conditionalFormatting sqref="F488">
    <cfRule type="expression" dxfId="2079" priority="1835">
      <formula>$A488="Loss"</formula>
    </cfRule>
    <cfRule type="expression" dxfId="2078" priority="1836">
      <formula>$A488="Profit"</formula>
    </cfRule>
  </conditionalFormatting>
  <conditionalFormatting sqref="F488">
    <cfRule type="expression" dxfId="2077" priority="1833">
      <formula>$A488="Loss"</formula>
    </cfRule>
    <cfRule type="expression" dxfId="2076" priority="1834">
      <formula>$A488="Profit"</formula>
    </cfRule>
  </conditionalFormatting>
  <conditionalFormatting sqref="F488">
    <cfRule type="expression" dxfId="2075" priority="1831">
      <formula>$A488="Loss"</formula>
    </cfRule>
    <cfRule type="expression" dxfId="2074" priority="1832">
      <formula>$A488="Profit"</formula>
    </cfRule>
  </conditionalFormatting>
  <conditionalFormatting sqref="F488">
    <cfRule type="expression" dxfId="2073" priority="1829">
      <formula>$A488="Loss"</formula>
    </cfRule>
    <cfRule type="expression" dxfId="2072" priority="1830">
      <formula>$A488="Profit"</formula>
    </cfRule>
  </conditionalFormatting>
  <conditionalFormatting sqref="F488">
    <cfRule type="expression" dxfId="2071" priority="1827">
      <formula>$A488="Loss"</formula>
    </cfRule>
    <cfRule type="expression" dxfId="2070" priority="1828">
      <formula>$A488="Profit"</formula>
    </cfRule>
  </conditionalFormatting>
  <conditionalFormatting sqref="F488">
    <cfRule type="expression" dxfId="2069" priority="1825">
      <formula>$A488="Loss"</formula>
    </cfRule>
    <cfRule type="expression" dxfId="2068" priority="1826">
      <formula>$A488="Profit"</formula>
    </cfRule>
  </conditionalFormatting>
  <conditionalFormatting sqref="F488">
    <cfRule type="expression" dxfId="2067" priority="1823">
      <formula>$A488="Loss"</formula>
    </cfRule>
    <cfRule type="expression" dxfId="2066" priority="1824">
      <formula>$A488="Profit"</formula>
    </cfRule>
  </conditionalFormatting>
  <conditionalFormatting sqref="F488">
    <cfRule type="expression" dxfId="2065" priority="1821">
      <formula>$A488="Loss"</formula>
    </cfRule>
    <cfRule type="expression" dxfId="2064" priority="1822">
      <formula>$A488="Profit"</formula>
    </cfRule>
  </conditionalFormatting>
  <conditionalFormatting sqref="F488">
    <cfRule type="expression" dxfId="2063" priority="1819">
      <formula>$A488="Loss"</formula>
    </cfRule>
    <cfRule type="expression" dxfId="2062" priority="1820">
      <formula>$A488="Profit"</formula>
    </cfRule>
  </conditionalFormatting>
  <conditionalFormatting sqref="I488">
    <cfRule type="expression" dxfId="2061" priority="1817">
      <formula>$A488="Loss"</formula>
    </cfRule>
    <cfRule type="expression" dxfId="2060" priority="1818">
      <formula>$A488="Profit"</formula>
    </cfRule>
  </conditionalFormatting>
  <conditionalFormatting sqref="I488">
    <cfRule type="expression" dxfId="2059" priority="1815">
      <formula>$A488="Loss"</formula>
    </cfRule>
    <cfRule type="expression" dxfId="2058" priority="1816">
      <formula>$A488="Profit"</formula>
    </cfRule>
  </conditionalFormatting>
  <conditionalFormatting sqref="E488">
    <cfRule type="expression" dxfId="2057" priority="1813">
      <formula>$A488="Loss"</formula>
    </cfRule>
    <cfRule type="expression" dxfId="2056" priority="1814">
      <formula>$A488="Profit"</formula>
    </cfRule>
  </conditionalFormatting>
  <conditionalFormatting sqref="E488">
    <cfRule type="expression" dxfId="2055" priority="1811">
      <formula>$A488="Loss"</formula>
    </cfRule>
    <cfRule type="expression" dxfId="2054" priority="1812">
      <formula>$A488="Profit"</formula>
    </cfRule>
  </conditionalFormatting>
  <conditionalFormatting sqref="E488">
    <cfRule type="expression" dxfId="2053" priority="1809">
      <formula>$A488="Loss"</formula>
    </cfRule>
    <cfRule type="expression" dxfId="2052" priority="1810">
      <formula>$A488="Profit"</formula>
    </cfRule>
  </conditionalFormatting>
  <conditionalFormatting sqref="E488">
    <cfRule type="expression" dxfId="2051" priority="1807">
      <formula>$A488="Loss"</formula>
    </cfRule>
    <cfRule type="expression" dxfId="2050" priority="1808">
      <formula>$A488="Profit"</formula>
    </cfRule>
  </conditionalFormatting>
  <conditionalFormatting sqref="E488:G488">
    <cfRule type="expression" dxfId="2049" priority="1805">
      <formula>$A488="Loss"</formula>
    </cfRule>
    <cfRule type="expression" dxfId="2048" priority="1806">
      <formula>$A488="Profit"</formula>
    </cfRule>
  </conditionalFormatting>
  <conditionalFormatting sqref="H488">
    <cfRule type="expression" dxfId="2047" priority="1803">
      <formula>$A488="Loss"</formula>
    </cfRule>
    <cfRule type="expression" dxfId="2046" priority="1804">
      <formula>$A488="Profit"</formula>
    </cfRule>
  </conditionalFormatting>
  <conditionalFormatting sqref="H488">
    <cfRule type="expression" dxfId="2045" priority="1801">
      <formula>$A488="Loss"</formula>
    </cfRule>
    <cfRule type="expression" dxfId="2044" priority="1802">
      <formula>$A488="Profit"</formula>
    </cfRule>
  </conditionalFormatting>
  <conditionalFormatting sqref="G488">
    <cfRule type="expression" dxfId="2043" priority="1799">
      <formula>$A488="Loss"</formula>
    </cfRule>
    <cfRule type="expression" dxfId="2042" priority="1800">
      <formula>$A488="Profit"</formula>
    </cfRule>
  </conditionalFormatting>
  <conditionalFormatting sqref="F488">
    <cfRule type="expression" dxfId="2041" priority="1797">
      <formula>$A488="Loss"</formula>
    </cfRule>
    <cfRule type="expression" dxfId="2040" priority="1798">
      <formula>$A488="Profit"</formula>
    </cfRule>
  </conditionalFormatting>
  <conditionalFormatting sqref="F488">
    <cfRule type="expression" dxfId="2039" priority="1795">
      <formula>$A488="Loss"</formula>
    </cfRule>
    <cfRule type="expression" dxfId="2038" priority="1796">
      <formula>$A488="Profit"</formula>
    </cfRule>
  </conditionalFormatting>
  <conditionalFormatting sqref="F488">
    <cfRule type="expression" dxfId="2037" priority="1793">
      <formula>$A488="Loss"</formula>
    </cfRule>
    <cfRule type="expression" dxfId="2036" priority="1794">
      <formula>$A488="Profit"</formula>
    </cfRule>
  </conditionalFormatting>
  <conditionalFormatting sqref="F488">
    <cfRule type="expression" dxfId="2035" priority="1791">
      <formula>$A488="Loss"</formula>
    </cfRule>
    <cfRule type="expression" dxfId="2034" priority="1792">
      <formula>$A488="Profit"</formula>
    </cfRule>
  </conditionalFormatting>
  <conditionalFormatting sqref="F488">
    <cfRule type="expression" dxfId="2033" priority="1789">
      <formula>$A488="Loss"</formula>
    </cfRule>
    <cfRule type="expression" dxfId="2032" priority="1790">
      <formula>$A488="Profit"</formula>
    </cfRule>
  </conditionalFormatting>
  <conditionalFormatting sqref="F488">
    <cfRule type="expression" dxfId="2031" priority="1787">
      <formula>$A488="Loss"</formula>
    </cfRule>
    <cfRule type="expression" dxfId="2030" priority="1788">
      <formula>$A488="Profit"</formula>
    </cfRule>
  </conditionalFormatting>
  <conditionalFormatting sqref="F488">
    <cfRule type="expression" dxfId="2029" priority="1785">
      <formula>$A488="Loss"</formula>
    </cfRule>
    <cfRule type="expression" dxfId="2028" priority="1786">
      <formula>$A488="Profit"</formula>
    </cfRule>
  </conditionalFormatting>
  <conditionalFormatting sqref="F488">
    <cfRule type="expression" dxfId="2027" priority="1783">
      <formula>$A488="Loss"</formula>
    </cfRule>
    <cfRule type="expression" dxfId="2026" priority="1784">
      <formula>$A488="Profit"</formula>
    </cfRule>
  </conditionalFormatting>
  <conditionalFormatting sqref="F488">
    <cfRule type="expression" dxfId="2025" priority="1781">
      <formula>$A488="Loss"</formula>
    </cfRule>
    <cfRule type="expression" dxfId="2024" priority="1782">
      <formula>$A488="Profit"</formula>
    </cfRule>
  </conditionalFormatting>
  <conditionalFormatting sqref="F488">
    <cfRule type="expression" dxfId="2023" priority="1779">
      <formula>$A488="Loss"</formula>
    </cfRule>
    <cfRule type="expression" dxfId="2022" priority="1780">
      <formula>$A488="Profit"</formula>
    </cfRule>
  </conditionalFormatting>
  <conditionalFormatting sqref="F488">
    <cfRule type="expression" dxfId="2021" priority="1777">
      <formula>$A488="Loss"</formula>
    </cfRule>
    <cfRule type="expression" dxfId="2020" priority="1778">
      <formula>$A488="Profit"</formula>
    </cfRule>
  </conditionalFormatting>
  <conditionalFormatting sqref="F488">
    <cfRule type="expression" dxfId="2019" priority="1775">
      <formula>$A488="Loss"</formula>
    </cfRule>
    <cfRule type="expression" dxfId="2018" priority="1776">
      <formula>$A488="Profit"</formula>
    </cfRule>
  </conditionalFormatting>
  <conditionalFormatting sqref="F488">
    <cfRule type="expression" dxfId="2017" priority="1773">
      <formula>$A488="Loss"</formula>
    </cfRule>
    <cfRule type="expression" dxfId="2016" priority="1774">
      <formula>$A488="Profit"</formula>
    </cfRule>
  </conditionalFormatting>
  <conditionalFormatting sqref="F488">
    <cfRule type="expression" dxfId="2015" priority="1771">
      <formula>$A488="Loss"</formula>
    </cfRule>
    <cfRule type="expression" dxfId="2014" priority="1772">
      <formula>$A488="Profit"</formula>
    </cfRule>
  </conditionalFormatting>
  <conditionalFormatting sqref="F488">
    <cfRule type="expression" dxfId="2013" priority="1769">
      <formula>$A488="Loss"</formula>
    </cfRule>
    <cfRule type="expression" dxfId="2012" priority="1770">
      <formula>$A488="Profit"</formula>
    </cfRule>
  </conditionalFormatting>
  <conditionalFormatting sqref="F488">
    <cfRule type="expression" dxfId="2011" priority="1767">
      <formula>$A488="Loss"</formula>
    </cfRule>
    <cfRule type="expression" dxfId="2010" priority="1768">
      <formula>$A488="Profit"</formula>
    </cfRule>
  </conditionalFormatting>
  <conditionalFormatting sqref="I488">
    <cfRule type="expression" dxfId="2009" priority="1765">
      <formula>$A488="Loss"</formula>
    </cfRule>
    <cfRule type="expression" dxfId="2008" priority="1766">
      <formula>$A488="Profit"</formula>
    </cfRule>
  </conditionalFormatting>
  <conditionalFormatting sqref="I488">
    <cfRule type="expression" dxfId="2007" priority="1763">
      <formula>$A488="Loss"</formula>
    </cfRule>
    <cfRule type="expression" dxfId="2006" priority="1764">
      <formula>$A488="Profit"</formula>
    </cfRule>
  </conditionalFormatting>
  <conditionalFormatting sqref="E488">
    <cfRule type="expression" dxfId="2005" priority="1761">
      <formula>$A488="Loss"</formula>
    </cfRule>
    <cfRule type="expression" dxfId="2004" priority="1762">
      <formula>$A488="Profit"</formula>
    </cfRule>
  </conditionalFormatting>
  <conditionalFormatting sqref="E488">
    <cfRule type="expression" dxfId="2003" priority="1759">
      <formula>$A488="Loss"</formula>
    </cfRule>
    <cfRule type="expression" dxfId="2002" priority="1760">
      <formula>$A488="Profit"</formula>
    </cfRule>
  </conditionalFormatting>
  <conditionalFormatting sqref="E488">
    <cfRule type="expression" dxfId="2001" priority="1757">
      <formula>$A488="Loss"</formula>
    </cfRule>
    <cfRule type="expression" dxfId="2000" priority="1758">
      <formula>$A488="Profit"</formula>
    </cfRule>
  </conditionalFormatting>
  <conditionalFormatting sqref="E488">
    <cfRule type="expression" dxfId="1999" priority="1755">
      <formula>$A488="Loss"</formula>
    </cfRule>
    <cfRule type="expression" dxfId="1998" priority="1756">
      <formula>$A488="Profit"</formula>
    </cfRule>
  </conditionalFormatting>
  <conditionalFormatting sqref="E488">
    <cfRule type="expression" dxfId="1997" priority="1753">
      <formula>$A488="Loss"</formula>
    </cfRule>
    <cfRule type="expression" dxfId="1996" priority="1754">
      <formula>$A488="Profit"</formula>
    </cfRule>
  </conditionalFormatting>
  <conditionalFormatting sqref="E488">
    <cfRule type="expression" dxfId="1995" priority="1751">
      <formula>$A488="Loss"</formula>
    </cfRule>
    <cfRule type="expression" dxfId="1994" priority="1752">
      <formula>$A488="Profit"</formula>
    </cfRule>
  </conditionalFormatting>
  <conditionalFormatting sqref="F496:I496">
    <cfRule type="expression" dxfId="1993" priority="1749">
      <formula>$A496="Loss"</formula>
    </cfRule>
    <cfRule type="expression" dxfId="1992" priority="1750">
      <formula>$A496="Profit"</formula>
    </cfRule>
  </conditionalFormatting>
  <conditionalFormatting sqref="F497:I497">
    <cfRule type="expression" dxfId="1991" priority="1747">
      <formula>$A497="Loss"</formula>
    </cfRule>
    <cfRule type="expression" dxfId="1990" priority="1748">
      <formula>$A497="Profit"</formula>
    </cfRule>
  </conditionalFormatting>
  <conditionalFormatting sqref="J471:L473 J474 J486:L487 J475:L477 K478:L483 J478:J485 L489:L490 L495 J492 J495:J496">
    <cfRule type="expression" dxfId="1989" priority="1743">
      <formula>$A471="Loss"</formula>
    </cfRule>
    <cfRule type="expression" dxfId="1988" priority="1744">
      <formula>$A471="Profit"</formula>
    </cfRule>
  </conditionalFormatting>
  <conditionalFormatting sqref="J471:L471 K472:K473 K475:K481">
    <cfRule type="expression" dxfId="1987" priority="1741">
      <formula>$A471="Loss"</formula>
    </cfRule>
    <cfRule type="expression" dxfId="1986" priority="1742">
      <formula>$A471="Profit"</formula>
    </cfRule>
  </conditionalFormatting>
  <conditionalFormatting sqref="J472:J474">
    <cfRule type="expression" dxfId="1985" priority="1739">
      <formula>$A472="Loss"</formula>
    </cfRule>
    <cfRule type="expression" dxfId="1984" priority="1740">
      <formula>$A472="Profit"</formula>
    </cfRule>
  </conditionalFormatting>
  <conditionalFormatting sqref="J472:J474">
    <cfRule type="expression" dxfId="1983" priority="1737">
      <formula>$A472="Loss"</formula>
    </cfRule>
    <cfRule type="expression" dxfId="1982" priority="1738">
      <formula>$A472="Profit"</formula>
    </cfRule>
  </conditionalFormatting>
  <conditionalFormatting sqref="L472 J472:J474">
    <cfRule type="expression" dxfId="1981" priority="1735">
      <formula>$A472="Loss"</formula>
    </cfRule>
    <cfRule type="expression" dxfId="1980" priority="1736">
      <formula>$A472="Profit"</formula>
    </cfRule>
  </conditionalFormatting>
  <conditionalFormatting sqref="J475">
    <cfRule type="expression" dxfId="1979" priority="1733">
      <formula>$A475="Loss"</formula>
    </cfRule>
    <cfRule type="expression" dxfId="1978" priority="1734">
      <formula>$A475="Profit"</formula>
    </cfRule>
  </conditionalFormatting>
  <conditionalFormatting sqref="J475">
    <cfRule type="expression" dxfId="1977" priority="1731">
      <formula>$A475="Loss"</formula>
    </cfRule>
    <cfRule type="expression" dxfId="1976" priority="1732">
      <formula>$A475="Profit"</formula>
    </cfRule>
  </conditionalFormatting>
  <conditionalFormatting sqref="K474:L474">
    <cfRule type="expression" dxfId="1975" priority="1729">
      <formula>$A474="Loss"</formula>
    </cfRule>
    <cfRule type="expression" dxfId="1974" priority="1730">
      <formula>$A474="Profit"</formula>
    </cfRule>
  </conditionalFormatting>
  <conditionalFormatting sqref="K474">
    <cfRule type="expression" dxfId="1973" priority="1727">
      <formula>$A474="Loss"</formula>
    </cfRule>
    <cfRule type="expression" dxfId="1972" priority="1728">
      <formula>$A474="Profit"</formula>
    </cfRule>
  </conditionalFormatting>
  <conditionalFormatting sqref="K482">
    <cfRule type="expression" dxfId="1971" priority="1693">
      <formula>$A482="Loss"</formula>
    </cfRule>
    <cfRule type="expression" dxfId="1970" priority="1694">
      <formula>$A482="Profit"</formula>
    </cfRule>
  </conditionalFormatting>
  <conditionalFormatting sqref="K481:L487 L489:L490">
    <cfRule type="expression" dxfId="1969" priority="1725">
      <formula>$A481="Loss"</formula>
    </cfRule>
    <cfRule type="expression" dxfId="1968" priority="1726">
      <formula>$A481="Profit"</formula>
    </cfRule>
  </conditionalFormatting>
  <conditionalFormatting sqref="K481:K487">
    <cfRule type="expression" dxfId="1967" priority="1723">
      <formula>$A481="Loss"</formula>
    </cfRule>
    <cfRule type="expression" dxfId="1966" priority="1724">
      <formula>$A481="Profit"</formula>
    </cfRule>
  </conditionalFormatting>
  <conditionalFormatting sqref="L489:L494">
    <cfRule type="expression" dxfId="1965" priority="1721">
      <formula>$A489="Loss"</formula>
    </cfRule>
    <cfRule type="expression" dxfId="1964" priority="1722">
      <formula>$A489="Profit"</formula>
    </cfRule>
  </conditionalFormatting>
  <conditionalFormatting sqref="J498:J499">
    <cfRule type="expression" dxfId="1963" priority="1719">
      <formula>$A498="Loss"</formula>
    </cfRule>
    <cfRule type="expression" dxfId="1962" priority="1720">
      <formula>$A498="Profit"</formula>
    </cfRule>
  </conditionalFormatting>
  <conditionalFormatting sqref="L498:L499">
    <cfRule type="expression" dxfId="1961" priority="1717">
      <formula>$A498="Loss"</formula>
    </cfRule>
    <cfRule type="expression" dxfId="1960" priority="1718">
      <formula>$A498="Profit"</formula>
    </cfRule>
  </conditionalFormatting>
  <conditionalFormatting sqref="K482">
    <cfRule type="expression" dxfId="1959" priority="1715">
      <formula>$A482="Loss"</formula>
    </cfRule>
    <cfRule type="expression" dxfId="1958" priority="1716">
      <formula>$A482="Profit"</formula>
    </cfRule>
  </conditionalFormatting>
  <conditionalFormatting sqref="K482">
    <cfRule type="expression" dxfId="1957" priority="1711">
      <formula>$A482="Loss"</formula>
    </cfRule>
    <cfRule type="expression" dxfId="1956" priority="1712">
      <formula>$A482="Profit"</formula>
    </cfRule>
  </conditionalFormatting>
  <conditionalFormatting sqref="L489">
    <cfRule type="expression" dxfId="1955" priority="1713">
      <formula>$A489="Loss"</formula>
    </cfRule>
    <cfRule type="expression" dxfId="1954" priority="1714">
      <formula>$A489="Profit"</formula>
    </cfRule>
  </conditionalFormatting>
  <conditionalFormatting sqref="K483">
    <cfRule type="expression" dxfId="1953" priority="1709">
      <formula>$A483="Loss"</formula>
    </cfRule>
    <cfRule type="expression" dxfId="1952" priority="1710">
      <formula>$A483="Profit"</formula>
    </cfRule>
  </conditionalFormatting>
  <conditionalFormatting sqref="L489">
    <cfRule type="expression" dxfId="1951" priority="1707">
      <formula>$A489="Loss"</formula>
    </cfRule>
    <cfRule type="expression" dxfId="1950" priority="1708">
      <formula>$A489="Profit"</formula>
    </cfRule>
  </conditionalFormatting>
  <conditionalFormatting sqref="K481">
    <cfRule type="expression" dxfId="1949" priority="1703">
      <formula>$A481="Loss"</formula>
    </cfRule>
    <cfRule type="expression" dxfId="1948" priority="1704">
      <formula>$A481="Profit"</formula>
    </cfRule>
  </conditionalFormatting>
  <conditionalFormatting sqref="L490">
    <cfRule type="expression" dxfId="1947" priority="1705">
      <formula>$A490="Loss"</formula>
    </cfRule>
    <cfRule type="expression" dxfId="1946" priority="1706">
      <formula>$A490="Profit"</formula>
    </cfRule>
  </conditionalFormatting>
  <conditionalFormatting sqref="K487">
    <cfRule type="expression" dxfId="1945" priority="1701">
      <formula>$A487="Loss"</formula>
    </cfRule>
    <cfRule type="expression" dxfId="1944" priority="1702">
      <formula>$A487="Profit"</formula>
    </cfRule>
  </conditionalFormatting>
  <conditionalFormatting sqref="K487">
    <cfRule type="expression" dxfId="1943" priority="1699">
      <formula>$A487="Loss"</formula>
    </cfRule>
    <cfRule type="expression" dxfId="1942" priority="1700">
      <formula>$A487="Profit"</formula>
    </cfRule>
  </conditionalFormatting>
  <conditionalFormatting sqref="L487">
    <cfRule type="expression" dxfId="1941" priority="1697">
      <formula>$A487="Loss"</formula>
    </cfRule>
    <cfRule type="expression" dxfId="1940" priority="1698">
      <formula>$A487="Profit"</formula>
    </cfRule>
  </conditionalFormatting>
  <conditionalFormatting sqref="K481">
    <cfRule type="expression" dxfId="1939" priority="1695">
      <formula>$A481="Loss"</formula>
    </cfRule>
    <cfRule type="expression" dxfId="1938" priority="1696">
      <formula>$A481="Profit"</formula>
    </cfRule>
  </conditionalFormatting>
  <conditionalFormatting sqref="J480">
    <cfRule type="expression" dxfId="1937" priority="1745">
      <formula>$A478="Loss"</formula>
    </cfRule>
    <cfRule type="expression" dxfId="1936" priority="1746">
      <formula>$A478="Profit"</formula>
    </cfRule>
  </conditionalFormatting>
  <conditionalFormatting sqref="J488:L488 J489:J491 K489:K499">
    <cfRule type="expression" dxfId="1935" priority="1691">
      <formula>$A488="Loss"</formula>
    </cfRule>
    <cfRule type="expression" dxfId="1934" priority="1692">
      <formula>$A488="Profit"</formula>
    </cfRule>
  </conditionalFormatting>
  <conditionalFormatting sqref="K488:L488 K489:K499">
    <cfRule type="expression" dxfId="1933" priority="1689">
      <formula>$A488="Loss"</formula>
    </cfRule>
    <cfRule type="expression" dxfId="1932" priority="1690">
      <formula>$A488="Profit"</formula>
    </cfRule>
  </conditionalFormatting>
  <conditionalFormatting sqref="K488:K499">
    <cfRule type="expression" dxfId="1931" priority="1687">
      <formula>$A488="Loss"</formula>
    </cfRule>
    <cfRule type="expression" dxfId="1930" priority="1688">
      <formula>$A488="Profit"</formula>
    </cfRule>
  </conditionalFormatting>
  <conditionalFormatting sqref="K488:K499">
    <cfRule type="expression" dxfId="1929" priority="1685">
      <formula>$A488="Loss"</formula>
    </cfRule>
    <cfRule type="expression" dxfId="1928" priority="1686">
      <formula>$A488="Profit"</formula>
    </cfRule>
  </conditionalFormatting>
  <conditionalFormatting sqref="K488:K499">
    <cfRule type="expression" dxfId="1927" priority="1683">
      <formula>$A488="Loss"</formula>
    </cfRule>
    <cfRule type="expression" dxfId="1926" priority="1684">
      <formula>$A488="Profit"</formula>
    </cfRule>
  </conditionalFormatting>
  <conditionalFormatting sqref="L488">
    <cfRule type="expression" dxfId="1925" priority="1681">
      <formula>$A488="Loss"</formula>
    </cfRule>
    <cfRule type="expression" dxfId="1924" priority="1682">
      <formula>$A488="Profit"</formula>
    </cfRule>
  </conditionalFormatting>
  <conditionalFormatting sqref="K488:K499">
    <cfRule type="expression" dxfId="1923" priority="1679">
      <formula>$A488="Loss"</formula>
    </cfRule>
    <cfRule type="expression" dxfId="1922" priority="1680">
      <formula>$A488="Profit"</formula>
    </cfRule>
  </conditionalFormatting>
  <conditionalFormatting sqref="K488:K499">
    <cfRule type="expression" dxfId="1921" priority="1677">
      <formula>$A488="Loss"</formula>
    </cfRule>
    <cfRule type="expression" dxfId="1920" priority="1678">
      <formula>$A488="Profit"</formula>
    </cfRule>
  </conditionalFormatting>
  <conditionalFormatting sqref="L488">
    <cfRule type="expression" dxfId="1919" priority="1675">
      <formula>$A488="Loss"</formula>
    </cfRule>
    <cfRule type="expression" dxfId="1918" priority="1676">
      <formula>$A488="Profit"</formula>
    </cfRule>
  </conditionalFormatting>
  <conditionalFormatting sqref="K488:K499">
    <cfRule type="expression" dxfId="1917" priority="1673">
      <formula>$A488="Loss"</formula>
    </cfRule>
    <cfRule type="expression" dxfId="1916" priority="1674">
      <formula>$A488="Profit"</formula>
    </cfRule>
  </conditionalFormatting>
  <conditionalFormatting sqref="K488:K499">
    <cfRule type="expression" dxfId="1915" priority="1671">
      <formula>$A488="Loss"</formula>
    </cfRule>
    <cfRule type="expression" dxfId="1914" priority="1672">
      <formula>$A488="Profit"</formula>
    </cfRule>
  </conditionalFormatting>
  <conditionalFormatting sqref="L488">
    <cfRule type="expression" dxfId="1913" priority="1669">
      <formula>$A488="Loss"</formula>
    </cfRule>
    <cfRule type="expression" dxfId="1912" priority="1670">
      <formula>$A488="Profit"</formula>
    </cfRule>
  </conditionalFormatting>
  <conditionalFormatting sqref="J493:J494">
    <cfRule type="expression" dxfId="1911" priority="1667">
      <formula>$A493="Loss"</formula>
    </cfRule>
    <cfRule type="expression" dxfId="1910" priority="1668">
      <formula>$A493="Profit"</formula>
    </cfRule>
  </conditionalFormatting>
  <conditionalFormatting sqref="L496">
    <cfRule type="expression" dxfId="1909" priority="1665">
      <formula>$A496="Loss"</formula>
    </cfRule>
    <cfRule type="expression" dxfId="1908" priority="1666">
      <formula>$A496="Profit"</formula>
    </cfRule>
  </conditionalFormatting>
  <conditionalFormatting sqref="J497 L497">
    <cfRule type="expression" dxfId="1907" priority="1663">
      <formula>$A497="Loss"</formula>
    </cfRule>
    <cfRule type="expression" dxfId="1906" priority="1664">
      <formula>$A497="Profit"</formula>
    </cfRule>
  </conditionalFormatting>
  <conditionalFormatting sqref="M471:N473 M475:N483 M486:N487 M489:N495 M498:N499">
    <cfRule type="expression" dxfId="1905" priority="1661">
      <formula>$A471="Loss"</formula>
    </cfRule>
    <cfRule type="expression" dxfId="1904" priority="1662">
      <formula>$A471="Profit"</formula>
    </cfRule>
  </conditionalFormatting>
  <conditionalFormatting sqref="M471:N471">
    <cfRule type="expression" dxfId="1903" priority="1659">
      <formula>$A471="Loss"</formula>
    </cfRule>
    <cfRule type="expression" dxfId="1902" priority="1660">
      <formula>$A471="Profit"</formula>
    </cfRule>
  </conditionalFormatting>
  <conditionalFormatting sqref="M472:N472">
    <cfRule type="expression" dxfId="1901" priority="1657">
      <formula>$A472="Loss"</formula>
    </cfRule>
    <cfRule type="expression" dxfId="1900" priority="1658">
      <formula>$A472="Profit"</formula>
    </cfRule>
  </conditionalFormatting>
  <conditionalFormatting sqref="M474:N474">
    <cfRule type="expression" dxfId="1899" priority="1655">
      <formula>$A474="Loss"</formula>
    </cfRule>
    <cfRule type="expression" dxfId="1898" priority="1656">
      <formula>$A474="Profit"</formula>
    </cfRule>
  </conditionalFormatting>
  <conditionalFormatting sqref="M481:N487 M489:N490">
    <cfRule type="expression" dxfId="1897" priority="1653">
      <formula>$A481="Loss"</formula>
    </cfRule>
    <cfRule type="expression" dxfId="1896" priority="1654">
      <formula>$A481="Profit"</formula>
    </cfRule>
  </conditionalFormatting>
  <conditionalFormatting sqref="M488:N488">
    <cfRule type="expression" dxfId="1895" priority="1651">
      <formula>$A488="Loss"</formula>
    </cfRule>
    <cfRule type="expression" dxfId="1894" priority="1652">
      <formula>$A488="Profit"</formula>
    </cfRule>
  </conditionalFormatting>
  <conditionalFormatting sqref="M488:N488">
    <cfRule type="expression" dxfId="1893" priority="1649">
      <formula>$A488="Loss"</formula>
    </cfRule>
    <cfRule type="expression" dxfId="1892" priority="1650">
      <formula>$A488="Profit"</formula>
    </cfRule>
  </conditionalFormatting>
  <conditionalFormatting sqref="M496:N496">
    <cfRule type="expression" dxfId="1891" priority="1647">
      <formula>$A496="Loss"</formula>
    </cfRule>
    <cfRule type="expression" dxfId="1890" priority="1648">
      <formula>$A496="Profit"</formula>
    </cfRule>
  </conditionalFormatting>
  <conditionalFormatting sqref="M497:N497">
    <cfRule type="expression" dxfId="1889" priority="1645">
      <formula>$A497="Loss"</formula>
    </cfRule>
    <cfRule type="expression" dxfId="1888" priority="1646">
      <formula>$A497="Profit"</formula>
    </cfRule>
  </conditionalFormatting>
  <conditionalFormatting sqref="C500:C503 C515:C518 C521:C524">
    <cfRule type="expression" dxfId="1887" priority="1641">
      <formula>$A500="Loss"</formula>
    </cfRule>
    <cfRule type="expression" dxfId="1886" priority="1642">
      <formula>$A500="Profit"</formula>
    </cfRule>
  </conditionalFormatting>
  <conditionalFormatting sqref="C500:C503">
    <cfRule type="expression" dxfId="1885" priority="1639">
      <formula>$A500="Loss"</formula>
    </cfRule>
    <cfRule type="expression" dxfId="1884" priority="1640">
      <formula>$A500="Profit"</formula>
    </cfRule>
  </conditionalFormatting>
  <conditionalFormatting sqref="C501:C503">
    <cfRule type="expression" dxfId="1883" priority="1637">
      <formula>$A501="Loss"</formula>
    </cfRule>
    <cfRule type="expression" dxfId="1882" priority="1638">
      <formula>$A501="Profit"</formula>
    </cfRule>
  </conditionalFormatting>
  <conditionalFormatting sqref="C505">
    <cfRule type="expression" dxfId="1881" priority="1635">
      <formula>$A505="Loss"</formula>
    </cfRule>
    <cfRule type="expression" dxfId="1880" priority="1636">
      <formula>$A505="Profit"</formula>
    </cfRule>
  </conditionalFormatting>
  <conditionalFormatting sqref="C505">
    <cfRule type="expression" dxfId="1879" priority="1633">
      <formula>$A505="Loss"</formula>
    </cfRule>
    <cfRule type="expression" dxfId="1878" priority="1634">
      <formula>$A505="Profit"</formula>
    </cfRule>
  </conditionalFormatting>
  <conditionalFormatting sqref="C505">
    <cfRule type="expression" dxfId="1877" priority="1631">
      <formula>$A505="Loss"</formula>
    </cfRule>
    <cfRule type="expression" dxfId="1876" priority="1632">
      <formula>$A505="Profit"</formula>
    </cfRule>
  </conditionalFormatting>
  <conditionalFormatting sqref="C505">
    <cfRule type="expression" dxfId="1875" priority="1629">
      <formula>$A505="Loss"</formula>
    </cfRule>
    <cfRule type="expression" dxfId="1874" priority="1630">
      <formula>$A505="Profit"</formula>
    </cfRule>
  </conditionalFormatting>
  <conditionalFormatting sqref="C505">
    <cfRule type="expression" dxfId="1873" priority="1627">
      <formula>$A505="Loss"</formula>
    </cfRule>
    <cfRule type="expression" dxfId="1872" priority="1628">
      <formula>$A505="Profit"</formula>
    </cfRule>
  </conditionalFormatting>
  <conditionalFormatting sqref="C504">
    <cfRule type="expression" dxfId="1871" priority="1625">
      <formula>$A504="Loss"</formula>
    </cfRule>
    <cfRule type="expression" dxfId="1870" priority="1626">
      <formula>$A504="Profit"</formula>
    </cfRule>
  </conditionalFormatting>
  <conditionalFormatting sqref="C504">
    <cfRule type="expression" dxfId="1869" priority="1623">
      <formula>$A504="Loss"</formula>
    </cfRule>
    <cfRule type="expression" dxfId="1868" priority="1624">
      <formula>$A504="Profit"</formula>
    </cfRule>
  </conditionalFormatting>
  <conditionalFormatting sqref="C504">
    <cfRule type="expression" dxfId="1867" priority="1621">
      <formula>$A504="Loss"</formula>
    </cfRule>
    <cfRule type="expression" dxfId="1866" priority="1622">
      <formula>$A504="Profit"</formula>
    </cfRule>
  </conditionalFormatting>
  <conditionalFormatting sqref="C504">
    <cfRule type="expression" dxfId="1865" priority="1619">
      <formula>$A504="Loss"</formula>
    </cfRule>
    <cfRule type="expression" dxfId="1864" priority="1620">
      <formula>$A504="Profit"</formula>
    </cfRule>
  </conditionalFormatting>
  <conditionalFormatting sqref="C504">
    <cfRule type="expression" dxfId="1863" priority="1617">
      <formula>$A504="Loss"</formula>
    </cfRule>
    <cfRule type="expression" dxfId="1862" priority="1618">
      <formula>$A504="Profit"</formula>
    </cfRule>
  </conditionalFormatting>
  <conditionalFormatting sqref="C506:C509">
    <cfRule type="expression" dxfId="1861" priority="1615">
      <formula>$A506="Loss"</formula>
    </cfRule>
    <cfRule type="expression" dxfId="1860" priority="1616">
      <formula>$A506="Profit"</formula>
    </cfRule>
  </conditionalFormatting>
  <conditionalFormatting sqref="C506:C509">
    <cfRule type="expression" dxfId="1859" priority="1613">
      <formula>$A506="Loss"</formula>
    </cfRule>
    <cfRule type="expression" dxfId="1858" priority="1614">
      <formula>$A506="Profit"</formula>
    </cfRule>
  </conditionalFormatting>
  <conditionalFormatting sqref="C506:C509">
    <cfRule type="expression" dxfId="1857" priority="1611">
      <formula>$A506="Loss"</formula>
    </cfRule>
    <cfRule type="expression" dxfId="1856" priority="1612">
      <formula>$A506="Profit"</formula>
    </cfRule>
  </conditionalFormatting>
  <conditionalFormatting sqref="C506:C509">
    <cfRule type="expression" dxfId="1855" priority="1609">
      <formula>$A506="Loss"</formula>
    </cfRule>
    <cfRule type="expression" dxfId="1854" priority="1610">
      <formula>$A506="Profit"</formula>
    </cfRule>
  </conditionalFormatting>
  <conditionalFormatting sqref="C506:C509">
    <cfRule type="expression" dxfId="1853" priority="1607">
      <formula>$A506="Loss"</formula>
    </cfRule>
    <cfRule type="expression" dxfId="1852" priority="1608">
      <formula>$A506="Profit"</formula>
    </cfRule>
  </conditionalFormatting>
  <conditionalFormatting sqref="C509:C511">
    <cfRule type="expression" dxfId="1851" priority="1605">
      <formula>$A509="Loss"</formula>
    </cfRule>
    <cfRule type="expression" dxfId="1850" priority="1606">
      <formula>$A509="Profit"</formula>
    </cfRule>
  </conditionalFormatting>
  <conditionalFormatting sqref="C509:C511">
    <cfRule type="expression" dxfId="1849" priority="1603">
      <formula>$A509="Loss"</formula>
    </cfRule>
    <cfRule type="expression" dxfId="1848" priority="1604">
      <formula>$A509="Profit"</formula>
    </cfRule>
  </conditionalFormatting>
  <conditionalFormatting sqref="C509:C511">
    <cfRule type="expression" dxfId="1847" priority="1601">
      <formula>$A509="Loss"</formula>
    </cfRule>
    <cfRule type="expression" dxfId="1846" priority="1602">
      <formula>$A509="Profit"</formula>
    </cfRule>
  </conditionalFormatting>
  <conditionalFormatting sqref="C509:C511">
    <cfRule type="expression" dxfId="1845" priority="1599">
      <formula>$A509="Loss"</formula>
    </cfRule>
    <cfRule type="expression" dxfId="1844" priority="1600">
      <formula>$A509="Profit"</formula>
    </cfRule>
  </conditionalFormatting>
  <conditionalFormatting sqref="C509:C511">
    <cfRule type="expression" dxfId="1843" priority="1597">
      <formula>$A509="Loss"</formula>
    </cfRule>
    <cfRule type="expression" dxfId="1842" priority="1598">
      <formula>$A509="Profit"</formula>
    </cfRule>
  </conditionalFormatting>
  <conditionalFormatting sqref="C512">
    <cfRule type="expression" dxfId="1841" priority="1595">
      <formula>$A512="Loss"</formula>
    </cfRule>
    <cfRule type="expression" dxfId="1840" priority="1596">
      <formula>$A512="Profit"</formula>
    </cfRule>
  </conditionalFormatting>
  <conditionalFormatting sqref="C512">
    <cfRule type="expression" dxfId="1839" priority="1593">
      <formula>$A512="Loss"</formula>
    </cfRule>
    <cfRule type="expression" dxfId="1838" priority="1594">
      <formula>$A512="Profit"</formula>
    </cfRule>
  </conditionalFormatting>
  <conditionalFormatting sqref="C512">
    <cfRule type="expression" dxfId="1837" priority="1591">
      <formula>$A512="Loss"</formula>
    </cfRule>
    <cfRule type="expression" dxfId="1836" priority="1592">
      <formula>$A512="Profit"</formula>
    </cfRule>
  </conditionalFormatting>
  <conditionalFormatting sqref="C512">
    <cfRule type="expression" dxfId="1835" priority="1589">
      <formula>$A512="Loss"</formula>
    </cfRule>
    <cfRule type="expression" dxfId="1834" priority="1590">
      <formula>$A512="Profit"</formula>
    </cfRule>
  </conditionalFormatting>
  <conditionalFormatting sqref="C512">
    <cfRule type="expression" dxfId="1833" priority="1587">
      <formula>$A512="Loss"</formula>
    </cfRule>
    <cfRule type="expression" dxfId="1832" priority="1588">
      <formula>$A512="Profit"</formula>
    </cfRule>
  </conditionalFormatting>
  <conditionalFormatting sqref="C514">
    <cfRule type="expression" dxfId="1831" priority="1585">
      <formula>$A514="Loss"</formula>
    </cfRule>
    <cfRule type="expression" dxfId="1830" priority="1586">
      <formula>$A514="Profit"</formula>
    </cfRule>
  </conditionalFormatting>
  <conditionalFormatting sqref="C514">
    <cfRule type="expression" dxfId="1829" priority="1583">
      <formula>$A514="Loss"</formula>
    </cfRule>
    <cfRule type="expression" dxfId="1828" priority="1584">
      <formula>$A514="Profit"</formula>
    </cfRule>
  </conditionalFormatting>
  <conditionalFormatting sqref="C514">
    <cfRule type="expression" dxfId="1827" priority="1581">
      <formula>$A514="Loss"</formula>
    </cfRule>
    <cfRule type="expression" dxfId="1826" priority="1582">
      <formula>$A514="Profit"</formula>
    </cfRule>
  </conditionalFormatting>
  <conditionalFormatting sqref="C514">
    <cfRule type="expression" dxfId="1825" priority="1579">
      <formula>$A514="Loss"</formula>
    </cfRule>
    <cfRule type="expression" dxfId="1824" priority="1580">
      <formula>$A514="Profit"</formula>
    </cfRule>
  </conditionalFormatting>
  <conditionalFormatting sqref="C514">
    <cfRule type="expression" dxfId="1823" priority="1577">
      <formula>$A514="Loss"</formula>
    </cfRule>
    <cfRule type="expression" dxfId="1822" priority="1578">
      <formula>$A514="Profit"</formula>
    </cfRule>
  </conditionalFormatting>
  <conditionalFormatting sqref="C511">
    <cfRule type="expression" dxfId="1821" priority="1575">
      <formula>$A511="Loss"</formula>
    </cfRule>
    <cfRule type="expression" dxfId="1820" priority="1576">
      <formula>$A511="Profit"</formula>
    </cfRule>
  </conditionalFormatting>
  <conditionalFormatting sqref="C511">
    <cfRule type="expression" dxfId="1819" priority="1573">
      <formula>$A511="Loss"</formula>
    </cfRule>
    <cfRule type="expression" dxfId="1818" priority="1574">
      <formula>$A511="Profit"</formula>
    </cfRule>
  </conditionalFormatting>
  <conditionalFormatting sqref="C511">
    <cfRule type="expression" dxfId="1817" priority="1571">
      <formula>$A511="Loss"</formula>
    </cfRule>
    <cfRule type="expression" dxfId="1816" priority="1572">
      <formula>$A511="Profit"</formula>
    </cfRule>
  </conditionalFormatting>
  <conditionalFormatting sqref="C511">
    <cfRule type="expression" dxfId="1815" priority="1569">
      <formula>$A511="Loss"</formula>
    </cfRule>
    <cfRule type="expression" dxfId="1814" priority="1570">
      <formula>$A511="Profit"</formula>
    </cfRule>
  </conditionalFormatting>
  <conditionalFormatting sqref="C511">
    <cfRule type="expression" dxfId="1813" priority="1567">
      <formula>$A511="Loss"</formula>
    </cfRule>
    <cfRule type="expression" dxfId="1812" priority="1568">
      <formula>$A511="Profit"</formula>
    </cfRule>
  </conditionalFormatting>
  <conditionalFormatting sqref="C512">
    <cfRule type="expression" dxfId="1811" priority="1565">
      <formula>$A512="Loss"</formula>
    </cfRule>
    <cfRule type="expression" dxfId="1810" priority="1566">
      <formula>$A512="Profit"</formula>
    </cfRule>
  </conditionalFormatting>
  <conditionalFormatting sqref="C512">
    <cfRule type="expression" dxfId="1809" priority="1563">
      <formula>$A512="Loss"</formula>
    </cfRule>
    <cfRule type="expression" dxfId="1808" priority="1564">
      <formula>$A512="Profit"</formula>
    </cfRule>
  </conditionalFormatting>
  <conditionalFormatting sqref="C512">
    <cfRule type="expression" dxfId="1807" priority="1561">
      <formula>$A512="Loss"</formula>
    </cfRule>
    <cfRule type="expression" dxfId="1806" priority="1562">
      <formula>$A512="Profit"</formula>
    </cfRule>
  </conditionalFormatting>
  <conditionalFormatting sqref="C512">
    <cfRule type="expression" dxfId="1805" priority="1559">
      <formula>$A512="Loss"</formula>
    </cfRule>
    <cfRule type="expression" dxfId="1804" priority="1560">
      <formula>$A512="Profit"</formula>
    </cfRule>
  </conditionalFormatting>
  <conditionalFormatting sqref="C512">
    <cfRule type="expression" dxfId="1803" priority="1557">
      <formula>$A512="Loss"</formula>
    </cfRule>
    <cfRule type="expression" dxfId="1802" priority="1558">
      <formula>$A512="Profit"</formula>
    </cfRule>
  </conditionalFormatting>
  <conditionalFormatting sqref="C513">
    <cfRule type="expression" dxfId="1801" priority="1555">
      <formula>$A513="Loss"</formula>
    </cfRule>
    <cfRule type="expression" dxfId="1800" priority="1556">
      <formula>$A513="Profit"</formula>
    </cfRule>
  </conditionalFormatting>
  <conditionalFormatting sqref="C513">
    <cfRule type="expression" dxfId="1799" priority="1553">
      <formula>$A513="Loss"</formula>
    </cfRule>
    <cfRule type="expression" dxfId="1798" priority="1554">
      <formula>$A513="Profit"</formula>
    </cfRule>
  </conditionalFormatting>
  <conditionalFormatting sqref="C513">
    <cfRule type="expression" dxfId="1797" priority="1551">
      <formula>$A513="Loss"</formula>
    </cfRule>
    <cfRule type="expression" dxfId="1796" priority="1552">
      <formula>$A513="Profit"</formula>
    </cfRule>
  </conditionalFormatting>
  <conditionalFormatting sqref="C513">
    <cfRule type="expression" dxfId="1795" priority="1549">
      <formula>$A513="Loss"</formula>
    </cfRule>
    <cfRule type="expression" dxfId="1794" priority="1550">
      <formula>$A513="Profit"</formula>
    </cfRule>
  </conditionalFormatting>
  <conditionalFormatting sqref="C513">
    <cfRule type="expression" dxfId="1793" priority="1547">
      <formula>$A513="Loss"</formula>
    </cfRule>
    <cfRule type="expression" dxfId="1792" priority="1548">
      <formula>$A513="Profit"</formula>
    </cfRule>
  </conditionalFormatting>
  <conditionalFormatting sqref="C513">
    <cfRule type="expression" dxfId="1791" priority="1545">
      <formula>$A513="Loss"</formula>
    </cfRule>
    <cfRule type="expression" dxfId="1790" priority="1546">
      <formula>$A513="Profit"</formula>
    </cfRule>
  </conditionalFormatting>
  <conditionalFormatting sqref="C513">
    <cfRule type="expression" dxfId="1789" priority="1543">
      <formula>$A513="Loss"</formula>
    </cfRule>
    <cfRule type="expression" dxfId="1788" priority="1544">
      <formula>$A513="Profit"</formula>
    </cfRule>
  </conditionalFormatting>
  <conditionalFormatting sqref="C513">
    <cfRule type="expression" dxfId="1787" priority="1541">
      <formula>$A513="Loss"</formula>
    </cfRule>
    <cfRule type="expression" dxfId="1786" priority="1542">
      <formula>$A513="Profit"</formula>
    </cfRule>
  </conditionalFormatting>
  <conditionalFormatting sqref="C513">
    <cfRule type="expression" dxfId="1785" priority="1539">
      <formula>$A513="Loss"</formula>
    </cfRule>
    <cfRule type="expression" dxfId="1784" priority="1540">
      <formula>$A513="Profit"</formula>
    </cfRule>
  </conditionalFormatting>
  <conditionalFormatting sqref="C513">
    <cfRule type="expression" dxfId="1783" priority="1537">
      <formula>$A513="Loss"</formula>
    </cfRule>
    <cfRule type="expression" dxfId="1782" priority="1538">
      <formula>$A513="Profit"</formula>
    </cfRule>
  </conditionalFormatting>
  <conditionalFormatting sqref="C518">
    <cfRule type="expression" dxfId="1781" priority="1535">
      <formula>$A518="Loss"</formula>
    </cfRule>
    <cfRule type="expression" dxfId="1780" priority="1536">
      <formula>$A518="Profit"</formula>
    </cfRule>
  </conditionalFormatting>
  <conditionalFormatting sqref="C519">
    <cfRule type="expression" dxfId="1779" priority="1533">
      <formula>$A519="Loss"</formula>
    </cfRule>
    <cfRule type="expression" dxfId="1778" priority="1534">
      <formula>$A519="Profit"</formula>
    </cfRule>
  </conditionalFormatting>
  <conditionalFormatting sqref="C519:C524">
    <cfRule type="expression" dxfId="1777" priority="1531">
      <formula>$A519="Loss"</formula>
    </cfRule>
    <cfRule type="expression" dxfId="1776" priority="1532">
      <formula>$A519="Profit"</formula>
    </cfRule>
  </conditionalFormatting>
  <conditionalFormatting sqref="C520">
    <cfRule type="expression" dxfId="1775" priority="1529">
      <formula>$A520="Loss"</formula>
    </cfRule>
    <cfRule type="expression" dxfId="1774" priority="1530">
      <formula>$A520="Profit"</formula>
    </cfRule>
  </conditionalFormatting>
  <conditionalFormatting sqref="C517">
    <cfRule type="expression" dxfId="1773" priority="1527">
      <formula>$A517="Loss"</formula>
    </cfRule>
    <cfRule type="expression" dxfId="1772" priority="1528">
      <formula>$A517="Profit"</formula>
    </cfRule>
  </conditionalFormatting>
  <conditionalFormatting sqref="C518">
    <cfRule type="expression" dxfId="1771" priority="1525">
      <formula>$A518="Loss"</formula>
    </cfRule>
    <cfRule type="expression" dxfId="1770" priority="1526">
      <formula>$A518="Profit"</formula>
    </cfRule>
  </conditionalFormatting>
  <conditionalFormatting sqref="C519">
    <cfRule type="expression" dxfId="1769" priority="1523">
      <formula>$A519="Loss"</formula>
    </cfRule>
    <cfRule type="expression" dxfId="1768" priority="1524">
      <formula>$A519="Profit"</formula>
    </cfRule>
  </conditionalFormatting>
  <conditionalFormatting sqref="C521">
    <cfRule type="expression" dxfId="1767" priority="1521">
      <formula>$A521="Loss"</formula>
    </cfRule>
    <cfRule type="expression" dxfId="1766" priority="1522">
      <formula>$A521="Profit"</formula>
    </cfRule>
  </conditionalFormatting>
  <conditionalFormatting sqref="C525">
    <cfRule type="expression" dxfId="1765" priority="1519">
      <formula>$A525="Loss"</formula>
    </cfRule>
    <cfRule type="expression" dxfId="1764" priority="1520">
      <formula>$A525="Profit"</formula>
    </cfRule>
  </conditionalFormatting>
  <conditionalFormatting sqref="C525">
    <cfRule type="expression" dxfId="1763" priority="1517">
      <formula>$A525="Loss"</formula>
    </cfRule>
    <cfRule type="expression" dxfId="1762" priority="1518">
      <formula>$A525="Profit"</formula>
    </cfRule>
  </conditionalFormatting>
  <conditionalFormatting sqref="F503:L503 L500:L502 E500:E503 F500:J502 F506:I507 K506:L506 L507 K507:K508 K509:L511 F509:I511 F514:I514 E515:I518 F519:I520 K514:L520 E521:L524">
    <cfRule type="expression" dxfId="1761" priority="1515">
      <formula>$A500="Loss"</formula>
    </cfRule>
    <cfRule type="expression" dxfId="1760" priority="1516">
      <formula>$A500="Profit"</formula>
    </cfRule>
  </conditionalFormatting>
  <conditionalFormatting sqref="J500:J501">
    <cfRule type="expression" dxfId="1759" priority="1513">
      <formula>$A500="Loss"</formula>
    </cfRule>
    <cfRule type="expression" dxfId="1758" priority="1514">
      <formula>$A500="Profit"</formula>
    </cfRule>
  </conditionalFormatting>
  <conditionalFormatting sqref="F500:G501">
    <cfRule type="expression" dxfId="1757" priority="1511">
      <formula>$A500="Loss"</formula>
    </cfRule>
    <cfRule type="expression" dxfId="1756" priority="1512">
      <formula>$A500="Profit"</formula>
    </cfRule>
  </conditionalFormatting>
  <conditionalFormatting sqref="H500:H501">
    <cfRule type="expression" dxfId="1755" priority="1509">
      <formula>$A500="Loss"</formula>
    </cfRule>
    <cfRule type="expression" dxfId="1754" priority="1510">
      <formula>$A500="Profit"</formula>
    </cfRule>
  </conditionalFormatting>
  <conditionalFormatting sqref="H500:H501">
    <cfRule type="expression" dxfId="1753" priority="1507">
      <formula>$A500="Loss"</formula>
    </cfRule>
    <cfRule type="expression" dxfId="1752" priority="1508">
      <formula>$A500="Profit"</formula>
    </cfRule>
  </conditionalFormatting>
  <conditionalFormatting sqref="I500:I501">
    <cfRule type="expression" dxfId="1751" priority="1505">
      <formula>$A500="Loss"</formula>
    </cfRule>
    <cfRule type="expression" dxfId="1750" priority="1506">
      <formula>$A500="Profit"</formula>
    </cfRule>
  </conditionalFormatting>
  <conditionalFormatting sqref="L500:L501">
    <cfRule type="expression" dxfId="1749" priority="1503">
      <formula>$A500="Loss"</formula>
    </cfRule>
    <cfRule type="expression" dxfId="1748" priority="1504">
      <formula>$A500="Profit"</formula>
    </cfRule>
  </conditionalFormatting>
  <conditionalFormatting sqref="K500:K503 K506:K511">
    <cfRule type="expression" dxfId="1747" priority="1501">
      <formula>$A500="Loss"</formula>
    </cfRule>
    <cfRule type="expression" dxfId="1746" priority="1502">
      <formula>$A500="Profit"</formula>
    </cfRule>
  </conditionalFormatting>
  <conditionalFormatting sqref="K500:K503 K506:K511">
    <cfRule type="expression" dxfId="1745" priority="1499">
      <formula>$A500="Loss"</formula>
    </cfRule>
    <cfRule type="expression" dxfId="1744" priority="1500">
      <formula>$A500="Profit"</formula>
    </cfRule>
  </conditionalFormatting>
  <conditionalFormatting sqref="K500:K503 K506:K511">
    <cfRule type="expression" dxfId="1743" priority="1497">
      <formula>$A500="Loss"</formula>
    </cfRule>
    <cfRule type="expression" dxfId="1742" priority="1498">
      <formula>$A500="Profit"</formula>
    </cfRule>
  </conditionalFormatting>
  <conditionalFormatting sqref="K500:K503 K506:K511">
    <cfRule type="expression" dxfId="1741" priority="1495">
      <formula>$A500="Loss"</formula>
    </cfRule>
    <cfRule type="expression" dxfId="1740" priority="1496">
      <formula>$A500="Profit"</formula>
    </cfRule>
  </conditionalFormatting>
  <conditionalFormatting sqref="K500:K503 K506:K511">
    <cfRule type="expression" dxfId="1739" priority="1493">
      <formula>$A500="Loss"</formula>
    </cfRule>
    <cfRule type="expression" dxfId="1738" priority="1494">
      <formula>$A500="Profit"</formula>
    </cfRule>
  </conditionalFormatting>
  <conditionalFormatting sqref="K500:K503 K506:K511">
    <cfRule type="expression" dxfId="1737" priority="1491">
      <formula>$A500="Loss"</formula>
    </cfRule>
    <cfRule type="expression" dxfId="1736" priority="1492">
      <formula>$A500="Profit"</formula>
    </cfRule>
  </conditionalFormatting>
  <conditionalFormatting sqref="K500:K503 K506:K511">
    <cfRule type="expression" dxfId="1735" priority="1489">
      <formula>$A500="Loss"</formula>
    </cfRule>
    <cfRule type="expression" dxfId="1734" priority="1490">
      <formula>$A500="Profit"</formula>
    </cfRule>
  </conditionalFormatting>
  <conditionalFormatting sqref="K500:K503 K506:K511">
    <cfRule type="expression" dxfId="1733" priority="1487">
      <formula>$A500="Loss"</formula>
    </cfRule>
    <cfRule type="expression" dxfId="1732" priority="1488">
      <formula>$A500="Profit"</formula>
    </cfRule>
  </conditionalFormatting>
  <conditionalFormatting sqref="K500:K503 K506:K511">
    <cfRule type="expression" dxfId="1731" priority="1485">
      <formula>$A500="Loss"</formula>
    </cfRule>
    <cfRule type="expression" dxfId="1730" priority="1486">
      <formula>$A500="Profit"</formula>
    </cfRule>
  </conditionalFormatting>
  <conditionalFormatting sqref="J500:J503">
    <cfRule type="expression" dxfId="1729" priority="1483">
      <formula>$A500="Loss"</formula>
    </cfRule>
    <cfRule type="expression" dxfId="1728" priority="1484">
      <formula>$A500="Profit"</formula>
    </cfRule>
  </conditionalFormatting>
  <conditionalFormatting sqref="L507:L508 F507:I508">
    <cfRule type="expression" dxfId="1727" priority="1481">
      <formula>$A507="Loss"</formula>
    </cfRule>
    <cfRule type="expression" dxfId="1726" priority="1482">
      <formula>$A507="Profit"</formula>
    </cfRule>
  </conditionalFormatting>
  <conditionalFormatting sqref="L500:L503 E500:I503">
    <cfRule type="expression" dxfId="1725" priority="1479">
      <formula>$A500="Loss"</formula>
    </cfRule>
    <cfRule type="expression" dxfId="1724" priority="1480">
      <formula>$A500="Profit"</formula>
    </cfRule>
  </conditionalFormatting>
  <conditionalFormatting sqref="K500:K503">
    <cfRule type="expression" dxfId="1723" priority="1477">
      <formula>$A500="Loss"</formula>
    </cfRule>
    <cfRule type="expression" dxfId="1722" priority="1478">
      <formula>$A500="Profit"</formula>
    </cfRule>
  </conditionalFormatting>
  <conditionalFormatting sqref="K500:K503">
    <cfRule type="expression" dxfId="1721" priority="1475">
      <formula>$A500="Loss"</formula>
    </cfRule>
    <cfRule type="expression" dxfId="1720" priority="1476">
      <formula>$A500="Profit"</formula>
    </cfRule>
  </conditionalFormatting>
  <conditionalFormatting sqref="K500:K503">
    <cfRule type="expression" dxfId="1719" priority="1473">
      <formula>$A500="Loss"</formula>
    </cfRule>
    <cfRule type="expression" dxfId="1718" priority="1474">
      <formula>$A500="Profit"</formula>
    </cfRule>
  </conditionalFormatting>
  <conditionalFormatting sqref="K500:K503">
    <cfRule type="expression" dxfId="1717" priority="1471">
      <formula>$A500="Loss"</formula>
    </cfRule>
    <cfRule type="expression" dxfId="1716" priority="1472">
      <formula>$A500="Profit"</formula>
    </cfRule>
  </conditionalFormatting>
  <conditionalFormatting sqref="K500:K503">
    <cfRule type="expression" dxfId="1715" priority="1469">
      <formula>$A500="Loss"</formula>
    </cfRule>
    <cfRule type="expression" dxfId="1714" priority="1470">
      <formula>$A500="Profit"</formula>
    </cfRule>
  </conditionalFormatting>
  <conditionalFormatting sqref="K500:K503">
    <cfRule type="expression" dxfId="1713" priority="1467">
      <formula>$A500="Loss"</formula>
    </cfRule>
    <cfRule type="expression" dxfId="1712" priority="1468">
      <formula>$A500="Profit"</formula>
    </cfRule>
  </conditionalFormatting>
  <conditionalFormatting sqref="K500:K503">
    <cfRule type="expression" dxfId="1711" priority="1465">
      <formula>$A500="Loss"</formula>
    </cfRule>
    <cfRule type="expression" dxfId="1710" priority="1466">
      <formula>$A500="Profit"</formula>
    </cfRule>
  </conditionalFormatting>
  <conditionalFormatting sqref="K500:K503">
    <cfRule type="expression" dxfId="1709" priority="1463">
      <formula>$A500="Loss"</formula>
    </cfRule>
    <cfRule type="expression" dxfId="1708" priority="1464">
      <formula>$A500="Profit"</formula>
    </cfRule>
  </conditionalFormatting>
  <conditionalFormatting sqref="K500:K503">
    <cfRule type="expression" dxfId="1707" priority="1461">
      <formula>$A500="Loss"</formula>
    </cfRule>
    <cfRule type="expression" dxfId="1706" priority="1462">
      <formula>$A500="Profit"</formula>
    </cfRule>
  </conditionalFormatting>
  <conditionalFormatting sqref="J500:J503">
    <cfRule type="expression" dxfId="1705" priority="1459">
      <formula>$A500="Loss"</formula>
    </cfRule>
    <cfRule type="expression" dxfId="1704" priority="1460">
      <formula>$A500="Profit"</formula>
    </cfRule>
  </conditionalFormatting>
  <conditionalFormatting sqref="L500:L503 E500:I503 J501:J503 F506:I506 L506">
    <cfRule type="expression" dxfId="1703" priority="1457">
      <formula>$A500="Loss"</formula>
    </cfRule>
    <cfRule type="expression" dxfId="1702" priority="1458">
      <formula>$A500="Profit"</formula>
    </cfRule>
  </conditionalFormatting>
  <conditionalFormatting sqref="K500:K503 K506:K511">
    <cfRule type="expression" dxfId="1701" priority="1455">
      <formula>$A500="Loss"</formula>
    </cfRule>
    <cfRule type="expression" dxfId="1700" priority="1456">
      <formula>$A500="Profit"</formula>
    </cfRule>
  </conditionalFormatting>
  <conditionalFormatting sqref="K500:K503 K506:K511">
    <cfRule type="expression" dxfId="1699" priority="1453">
      <formula>$A500="Loss"</formula>
    </cfRule>
    <cfRule type="expression" dxfId="1698" priority="1454">
      <formula>$A500="Profit"</formula>
    </cfRule>
  </conditionalFormatting>
  <conditionalFormatting sqref="K500:K503 K506:K511">
    <cfRule type="expression" dxfId="1697" priority="1451">
      <formula>$A500="Loss"</formula>
    </cfRule>
    <cfRule type="expression" dxfId="1696" priority="1452">
      <formula>$A500="Profit"</formula>
    </cfRule>
  </conditionalFormatting>
  <conditionalFormatting sqref="K500:K503 K506:K511">
    <cfRule type="expression" dxfId="1695" priority="1449">
      <formula>$A500="Loss"</formula>
    </cfRule>
    <cfRule type="expression" dxfId="1694" priority="1450">
      <formula>$A500="Profit"</formula>
    </cfRule>
  </conditionalFormatting>
  <conditionalFormatting sqref="K500:K503 K506:K511">
    <cfRule type="expression" dxfId="1693" priority="1447">
      <formula>$A500="Loss"</formula>
    </cfRule>
    <cfRule type="expression" dxfId="1692" priority="1448">
      <formula>$A500="Profit"</formula>
    </cfRule>
  </conditionalFormatting>
  <conditionalFormatting sqref="K500:K503 K506:K511">
    <cfRule type="expression" dxfId="1691" priority="1445">
      <formula>$A500="Loss"</formula>
    </cfRule>
    <cfRule type="expression" dxfId="1690" priority="1446">
      <formula>$A500="Profit"</formula>
    </cfRule>
  </conditionalFormatting>
  <conditionalFormatting sqref="K500:K503 K506:K511">
    <cfRule type="expression" dxfId="1689" priority="1443">
      <formula>$A500="Loss"</formula>
    </cfRule>
    <cfRule type="expression" dxfId="1688" priority="1444">
      <formula>$A500="Profit"</formula>
    </cfRule>
  </conditionalFormatting>
  <conditionalFormatting sqref="K500:K503 K506:K511">
    <cfRule type="expression" dxfId="1687" priority="1441">
      <formula>$A500="Loss"</formula>
    </cfRule>
    <cfRule type="expression" dxfId="1686" priority="1442">
      <formula>$A500="Profit"</formula>
    </cfRule>
  </conditionalFormatting>
  <conditionalFormatting sqref="K500:K503 K506:K511">
    <cfRule type="expression" dxfId="1685" priority="1439">
      <formula>$A500="Loss"</formula>
    </cfRule>
    <cfRule type="expression" dxfId="1684" priority="1440">
      <formula>$A500="Profit"</formula>
    </cfRule>
  </conditionalFormatting>
  <conditionalFormatting sqref="L506 F506:I506">
    <cfRule type="expression" dxfId="1683" priority="1437">
      <formula>$A506="Loss"</formula>
    </cfRule>
    <cfRule type="expression" dxfId="1682" priority="1438">
      <formula>$A506="Profit"</formula>
    </cfRule>
  </conditionalFormatting>
  <conditionalFormatting sqref="K506:K511">
    <cfRule type="expression" dxfId="1681" priority="1435">
      <formula>$A506="Loss"</formula>
    </cfRule>
    <cfRule type="expression" dxfId="1680" priority="1436">
      <formula>$A506="Profit"</formula>
    </cfRule>
  </conditionalFormatting>
  <conditionalFormatting sqref="K506:K511">
    <cfRule type="expression" dxfId="1679" priority="1433">
      <formula>$A506="Loss"</formula>
    </cfRule>
    <cfRule type="expression" dxfId="1678" priority="1434">
      <formula>$A506="Profit"</formula>
    </cfRule>
  </conditionalFormatting>
  <conditionalFormatting sqref="K506:K511">
    <cfRule type="expression" dxfId="1677" priority="1431">
      <formula>$A506="Loss"</formula>
    </cfRule>
    <cfRule type="expression" dxfId="1676" priority="1432">
      <formula>$A506="Profit"</formula>
    </cfRule>
  </conditionalFormatting>
  <conditionalFormatting sqref="K506:K511">
    <cfRule type="expression" dxfId="1675" priority="1429">
      <formula>$A506="Loss"</formula>
    </cfRule>
    <cfRule type="expression" dxfId="1674" priority="1430">
      <formula>$A506="Profit"</formula>
    </cfRule>
  </conditionalFormatting>
  <conditionalFormatting sqref="K506:K511">
    <cfRule type="expression" dxfId="1673" priority="1427">
      <formula>$A506="Loss"</formula>
    </cfRule>
    <cfRule type="expression" dxfId="1672" priority="1428">
      <formula>$A506="Profit"</formula>
    </cfRule>
  </conditionalFormatting>
  <conditionalFormatting sqref="K506:K511">
    <cfRule type="expression" dxfId="1671" priority="1425">
      <formula>$A506="Loss"</formula>
    </cfRule>
    <cfRule type="expression" dxfId="1670" priority="1426">
      <formula>$A506="Profit"</formula>
    </cfRule>
  </conditionalFormatting>
  <conditionalFormatting sqref="K506:K511">
    <cfRule type="expression" dxfId="1669" priority="1423">
      <formula>$A506="Loss"</formula>
    </cfRule>
    <cfRule type="expression" dxfId="1668" priority="1424">
      <formula>$A506="Profit"</formula>
    </cfRule>
  </conditionalFormatting>
  <conditionalFormatting sqref="K506:K511">
    <cfRule type="expression" dxfId="1667" priority="1421">
      <formula>$A506="Loss"</formula>
    </cfRule>
    <cfRule type="expression" dxfId="1666" priority="1422">
      <formula>$A506="Profit"</formula>
    </cfRule>
  </conditionalFormatting>
  <conditionalFormatting sqref="K506:K511">
    <cfRule type="expression" dxfId="1665" priority="1419">
      <formula>$A506="Loss"</formula>
    </cfRule>
    <cfRule type="expression" dxfId="1664" priority="1420">
      <formula>$A506="Profit"</formula>
    </cfRule>
  </conditionalFormatting>
  <conditionalFormatting sqref="J503">
    <cfRule type="expression" dxfId="1663" priority="1417">
      <formula>$A503="Loss"</formula>
    </cfRule>
    <cfRule type="expression" dxfId="1662" priority="1418">
      <formula>$A503="Profit"</formula>
    </cfRule>
  </conditionalFormatting>
  <conditionalFormatting sqref="J503">
    <cfRule type="expression" dxfId="1661" priority="1415">
      <formula>$A503="Loss"</formula>
    </cfRule>
    <cfRule type="expression" dxfId="1660" priority="1416">
      <formula>$A503="Profit"</formula>
    </cfRule>
  </conditionalFormatting>
  <conditionalFormatting sqref="J503">
    <cfRule type="expression" dxfId="1659" priority="1413">
      <formula>$A503="Loss"</formula>
    </cfRule>
    <cfRule type="expression" dxfId="1658" priority="1414">
      <formula>$A503="Profit"</formula>
    </cfRule>
  </conditionalFormatting>
  <conditionalFormatting sqref="J502">
    <cfRule type="expression" dxfId="1657" priority="1411">
      <formula>$A502="Loss"</formula>
    </cfRule>
    <cfRule type="expression" dxfId="1656" priority="1412">
      <formula>$A502="Profit"</formula>
    </cfRule>
  </conditionalFormatting>
  <conditionalFormatting sqref="J502:J503">
    <cfRule type="expression" dxfId="1655" priority="1409">
      <formula>$A502="Loss"</formula>
    </cfRule>
    <cfRule type="expression" dxfId="1654" priority="1410">
      <formula>$A502="Profit"</formula>
    </cfRule>
  </conditionalFormatting>
  <conditionalFormatting sqref="F502:G503">
    <cfRule type="expression" dxfId="1653" priority="1407">
      <formula>$A502="Loss"</formula>
    </cfRule>
    <cfRule type="expression" dxfId="1652" priority="1408">
      <formula>$A502="Profit"</formula>
    </cfRule>
  </conditionalFormatting>
  <conditionalFormatting sqref="H502:H503">
    <cfRule type="expression" dxfId="1651" priority="1405">
      <formula>$A502="Loss"</formula>
    </cfRule>
    <cfRule type="expression" dxfId="1650" priority="1406">
      <formula>$A502="Profit"</formula>
    </cfRule>
  </conditionalFormatting>
  <conditionalFormatting sqref="H502:H503">
    <cfRule type="expression" dxfId="1649" priority="1403">
      <formula>$A502="Loss"</formula>
    </cfRule>
    <cfRule type="expression" dxfId="1648" priority="1404">
      <formula>$A502="Profit"</formula>
    </cfRule>
  </conditionalFormatting>
  <conditionalFormatting sqref="I502:I503">
    <cfRule type="expression" dxfId="1647" priority="1401">
      <formula>$A502="Loss"</formula>
    </cfRule>
    <cfRule type="expression" dxfId="1646" priority="1402">
      <formula>$A502="Profit"</formula>
    </cfRule>
  </conditionalFormatting>
  <conditionalFormatting sqref="L502:L503">
    <cfRule type="expression" dxfId="1645" priority="1399">
      <formula>$A502="Loss"</formula>
    </cfRule>
    <cfRule type="expression" dxfId="1644" priority="1400">
      <formula>$A502="Profit"</formula>
    </cfRule>
  </conditionalFormatting>
  <conditionalFormatting sqref="J503">
    <cfRule type="expression" dxfId="1643" priority="1397">
      <formula>$A503="Loss"</formula>
    </cfRule>
    <cfRule type="expression" dxfId="1642" priority="1398">
      <formula>$A503="Profit"</formula>
    </cfRule>
  </conditionalFormatting>
  <conditionalFormatting sqref="J502">
    <cfRule type="expression" dxfId="1641" priority="1395">
      <formula>$A502="Loss"</formula>
    </cfRule>
    <cfRule type="expression" dxfId="1640" priority="1396">
      <formula>$A502="Profit"</formula>
    </cfRule>
  </conditionalFormatting>
  <conditionalFormatting sqref="J502">
    <cfRule type="expression" dxfId="1639" priority="1393">
      <formula>$A502="Loss"</formula>
    </cfRule>
    <cfRule type="expression" dxfId="1638" priority="1394">
      <formula>$A502="Profit"</formula>
    </cfRule>
  </conditionalFormatting>
  <conditionalFormatting sqref="L503 F503:I503">
    <cfRule type="expression" dxfId="1637" priority="1391">
      <formula>$A503="Loss"</formula>
    </cfRule>
    <cfRule type="expression" dxfId="1636" priority="1392">
      <formula>$A503="Profit"</formula>
    </cfRule>
  </conditionalFormatting>
  <conditionalFormatting sqref="K503">
    <cfRule type="expression" dxfId="1635" priority="1389">
      <formula>$A503="Loss"</formula>
    </cfRule>
    <cfRule type="expression" dxfId="1634" priority="1390">
      <formula>$A503="Profit"</formula>
    </cfRule>
  </conditionalFormatting>
  <conditionalFormatting sqref="K503">
    <cfRule type="expression" dxfId="1633" priority="1387">
      <formula>$A503="Loss"</formula>
    </cfRule>
    <cfRule type="expression" dxfId="1632" priority="1388">
      <formula>$A503="Profit"</formula>
    </cfRule>
  </conditionalFormatting>
  <conditionalFormatting sqref="K503">
    <cfRule type="expression" dxfId="1631" priority="1385">
      <formula>$A503="Loss"</formula>
    </cfRule>
    <cfRule type="expression" dxfId="1630" priority="1386">
      <formula>$A503="Profit"</formula>
    </cfRule>
  </conditionalFormatting>
  <conditionalFormatting sqref="K503">
    <cfRule type="expression" dxfId="1629" priority="1383">
      <formula>$A503="Loss"</formula>
    </cfRule>
    <cfRule type="expression" dxfId="1628" priority="1384">
      <formula>$A503="Profit"</formula>
    </cfRule>
  </conditionalFormatting>
  <conditionalFormatting sqref="K503">
    <cfRule type="expression" dxfId="1627" priority="1381">
      <formula>$A503="Loss"</formula>
    </cfRule>
    <cfRule type="expression" dxfId="1626" priority="1382">
      <formula>$A503="Profit"</formula>
    </cfRule>
  </conditionalFormatting>
  <conditionalFormatting sqref="K503">
    <cfRule type="expression" dxfId="1625" priority="1379">
      <formula>$A503="Loss"</formula>
    </cfRule>
    <cfRule type="expression" dxfId="1624" priority="1380">
      <formula>$A503="Profit"</formula>
    </cfRule>
  </conditionalFormatting>
  <conditionalFormatting sqref="K503">
    <cfRule type="expression" dxfId="1623" priority="1377">
      <formula>$A503="Loss"</formula>
    </cfRule>
    <cfRule type="expression" dxfId="1622" priority="1378">
      <formula>$A503="Profit"</formula>
    </cfRule>
  </conditionalFormatting>
  <conditionalFormatting sqref="K503">
    <cfRule type="expression" dxfId="1621" priority="1375">
      <formula>$A503="Loss"</formula>
    </cfRule>
    <cfRule type="expression" dxfId="1620" priority="1376">
      <formula>$A503="Profit"</formula>
    </cfRule>
  </conditionalFormatting>
  <conditionalFormatting sqref="K503">
    <cfRule type="expression" dxfId="1619" priority="1373">
      <formula>$A503="Loss"</formula>
    </cfRule>
    <cfRule type="expression" dxfId="1618" priority="1374">
      <formula>$A503="Profit"</formula>
    </cfRule>
  </conditionalFormatting>
  <conditionalFormatting sqref="J503">
    <cfRule type="expression" dxfId="1617" priority="1371">
      <formula>$A503="Loss"</formula>
    </cfRule>
    <cfRule type="expression" dxfId="1616" priority="1372">
      <formula>$A503="Profit"</formula>
    </cfRule>
  </conditionalFormatting>
  <conditionalFormatting sqref="J501">
    <cfRule type="expression" dxfId="1615" priority="1369">
      <formula>$A501="Loss"</formula>
    </cfRule>
    <cfRule type="expression" dxfId="1614" priority="1370">
      <formula>$A501="Profit"</formula>
    </cfRule>
  </conditionalFormatting>
  <conditionalFormatting sqref="E503">
    <cfRule type="expression" dxfId="1613" priority="1367">
      <formula>$A503="Loss"</formula>
    </cfRule>
    <cfRule type="expression" dxfId="1612" priority="1368">
      <formula>$A503="Profit"</formula>
    </cfRule>
  </conditionalFormatting>
  <conditionalFormatting sqref="E503">
    <cfRule type="expression" dxfId="1611" priority="1365">
      <formula>$A503="Loss"</formula>
    </cfRule>
    <cfRule type="expression" dxfId="1610" priority="1366">
      <formula>$A503="Profit"</formula>
    </cfRule>
  </conditionalFormatting>
  <conditionalFormatting sqref="J503">
    <cfRule type="expression" dxfId="1609" priority="1363">
      <formula>$A503="Loss"</formula>
    </cfRule>
    <cfRule type="expression" dxfId="1608" priority="1364">
      <formula>$A503="Profit"</formula>
    </cfRule>
  </conditionalFormatting>
  <conditionalFormatting sqref="J503">
    <cfRule type="expression" dxfId="1607" priority="1361">
      <formula>$A503="Loss"</formula>
    </cfRule>
    <cfRule type="expression" dxfId="1606" priority="1362">
      <formula>$A503="Profit"</formula>
    </cfRule>
  </conditionalFormatting>
  <conditionalFormatting sqref="J501">
    <cfRule type="expression" dxfId="1605" priority="1359">
      <formula>$A501="Loss"</formula>
    </cfRule>
    <cfRule type="expression" dxfId="1604" priority="1360">
      <formula>$A501="Profit"</formula>
    </cfRule>
  </conditionalFormatting>
  <conditionalFormatting sqref="J501">
    <cfRule type="expression" dxfId="1603" priority="1357">
      <formula>$A501="Loss"</formula>
    </cfRule>
    <cfRule type="expression" dxfId="1602" priority="1358">
      <formula>$A501="Profit"</formula>
    </cfRule>
  </conditionalFormatting>
  <conditionalFormatting sqref="J500">
    <cfRule type="expression" dxfId="1601" priority="1355">
      <formula>$A500="Loss"</formula>
    </cfRule>
    <cfRule type="expression" dxfId="1600" priority="1356">
      <formula>$A500="Profit"</formula>
    </cfRule>
  </conditionalFormatting>
  <conditionalFormatting sqref="J500:J501">
    <cfRule type="expression" dxfId="1599" priority="1353">
      <formula>$A500="Loss"</formula>
    </cfRule>
    <cfRule type="expression" dxfId="1598" priority="1354">
      <formula>$A500="Profit"</formula>
    </cfRule>
  </conditionalFormatting>
  <conditionalFormatting sqref="F500:G501">
    <cfRule type="expression" dxfId="1597" priority="1351">
      <formula>$A500="Loss"</formula>
    </cfRule>
    <cfRule type="expression" dxfId="1596" priority="1352">
      <formula>$A500="Profit"</formula>
    </cfRule>
  </conditionalFormatting>
  <conditionalFormatting sqref="H500:H501">
    <cfRule type="expression" dxfId="1595" priority="1349">
      <formula>$A500="Loss"</formula>
    </cfRule>
    <cfRule type="expression" dxfId="1594" priority="1350">
      <formula>$A500="Profit"</formula>
    </cfRule>
  </conditionalFormatting>
  <conditionalFormatting sqref="H500:H501">
    <cfRule type="expression" dxfId="1593" priority="1347">
      <formula>$A500="Loss"</formula>
    </cfRule>
    <cfRule type="expression" dxfId="1592" priority="1348">
      <formula>$A500="Profit"</formula>
    </cfRule>
  </conditionalFormatting>
  <conditionalFormatting sqref="I500:I501">
    <cfRule type="expression" dxfId="1591" priority="1345">
      <formula>$A500="Loss"</formula>
    </cfRule>
    <cfRule type="expression" dxfId="1590" priority="1346">
      <formula>$A500="Profit"</formula>
    </cfRule>
  </conditionalFormatting>
  <conditionalFormatting sqref="L500:L501">
    <cfRule type="expression" dxfId="1589" priority="1343">
      <formula>$A500="Loss"</formula>
    </cfRule>
    <cfRule type="expression" dxfId="1588" priority="1344">
      <formula>$A500="Profit"</formula>
    </cfRule>
  </conditionalFormatting>
  <conditionalFormatting sqref="J503">
    <cfRule type="expression" dxfId="1587" priority="1341">
      <formula>$A503="Loss"</formula>
    </cfRule>
    <cfRule type="expression" dxfId="1586" priority="1342">
      <formula>$A503="Profit"</formula>
    </cfRule>
  </conditionalFormatting>
  <conditionalFormatting sqref="J503">
    <cfRule type="expression" dxfId="1585" priority="1339">
      <formula>$A503="Loss"</formula>
    </cfRule>
    <cfRule type="expression" dxfId="1584" priority="1340">
      <formula>$A503="Profit"</formula>
    </cfRule>
  </conditionalFormatting>
  <conditionalFormatting sqref="J503">
    <cfRule type="expression" dxfId="1583" priority="1337">
      <formula>$A503="Loss"</formula>
    </cfRule>
    <cfRule type="expression" dxfId="1582" priority="1338">
      <formula>$A503="Profit"</formula>
    </cfRule>
  </conditionalFormatting>
  <conditionalFormatting sqref="J502">
    <cfRule type="expression" dxfId="1581" priority="1335">
      <formula>$A502="Loss"</formula>
    </cfRule>
    <cfRule type="expression" dxfId="1580" priority="1336">
      <formula>$A502="Profit"</formula>
    </cfRule>
  </conditionalFormatting>
  <conditionalFormatting sqref="E505:H505 L505 E506:E511">
    <cfRule type="expression" dxfId="1579" priority="1333">
      <formula>$A505="Loss"</formula>
    </cfRule>
    <cfRule type="expression" dxfId="1578" priority="1334">
      <formula>$A505="Profit"</formula>
    </cfRule>
  </conditionalFormatting>
  <conditionalFormatting sqref="L505 E505:H505 E506:E511">
    <cfRule type="expression" dxfId="1577" priority="1331">
      <formula>$A505="Loss"</formula>
    </cfRule>
    <cfRule type="expression" dxfId="1576" priority="1332">
      <formula>$A505="Profit"</formula>
    </cfRule>
  </conditionalFormatting>
  <conditionalFormatting sqref="L505 E505:H505 E506:E511">
    <cfRule type="expression" dxfId="1575" priority="1329">
      <formula>$A505="Loss"</formula>
    </cfRule>
    <cfRule type="expression" dxfId="1574" priority="1330">
      <formula>$A505="Profit"</formula>
    </cfRule>
  </conditionalFormatting>
  <conditionalFormatting sqref="L505 F505:H505">
    <cfRule type="expression" dxfId="1573" priority="1327">
      <formula>$A505="Loss"</formula>
    </cfRule>
    <cfRule type="expression" dxfId="1572" priority="1328">
      <formula>$A505="Profit"</formula>
    </cfRule>
  </conditionalFormatting>
  <conditionalFormatting sqref="E505:E511">
    <cfRule type="expression" dxfId="1571" priority="1325">
      <formula>$A505="Loss"</formula>
    </cfRule>
    <cfRule type="expression" dxfId="1570" priority="1326">
      <formula>$A505="Profit"</formula>
    </cfRule>
  </conditionalFormatting>
  <conditionalFormatting sqref="E505:E511">
    <cfRule type="expression" dxfId="1569" priority="1323">
      <formula>$A505="Loss"</formula>
    </cfRule>
    <cfRule type="expression" dxfId="1568" priority="1324">
      <formula>$A505="Profit"</formula>
    </cfRule>
  </conditionalFormatting>
  <conditionalFormatting sqref="E504:L504 J505:J511">
    <cfRule type="expression" dxfId="1567" priority="1321">
      <formula>$A504="Loss"</formula>
    </cfRule>
    <cfRule type="expression" dxfId="1566" priority="1322">
      <formula>$A504="Profit"</formula>
    </cfRule>
  </conditionalFormatting>
  <conditionalFormatting sqref="K504">
    <cfRule type="expression" dxfId="1565" priority="1319">
      <formula>$A504="Loss"</formula>
    </cfRule>
    <cfRule type="expression" dxfId="1564" priority="1320">
      <formula>$A504="Profit"</formula>
    </cfRule>
  </conditionalFormatting>
  <conditionalFormatting sqref="K504">
    <cfRule type="expression" dxfId="1563" priority="1317">
      <formula>$A504="Loss"</formula>
    </cfRule>
    <cfRule type="expression" dxfId="1562" priority="1318">
      <formula>$A504="Profit"</formula>
    </cfRule>
  </conditionalFormatting>
  <conditionalFormatting sqref="K504">
    <cfRule type="expression" dxfId="1561" priority="1315">
      <formula>$A504="Loss"</formula>
    </cfRule>
    <cfRule type="expression" dxfId="1560" priority="1316">
      <formula>$A504="Profit"</formula>
    </cfRule>
  </conditionalFormatting>
  <conditionalFormatting sqref="K504">
    <cfRule type="expression" dxfId="1559" priority="1313">
      <formula>$A504="Loss"</formula>
    </cfRule>
    <cfRule type="expression" dxfId="1558" priority="1314">
      <formula>$A504="Profit"</formula>
    </cfRule>
  </conditionalFormatting>
  <conditionalFormatting sqref="K504">
    <cfRule type="expression" dxfId="1557" priority="1311">
      <formula>$A504="Loss"</formula>
    </cfRule>
    <cfRule type="expression" dxfId="1556" priority="1312">
      <formula>$A504="Profit"</formula>
    </cfRule>
  </conditionalFormatting>
  <conditionalFormatting sqref="K504">
    <cfRule type="expression" dxfId="1555" priority="1309">
      <formula>$A504="Loss"</formula>
    </cfRule>
    <cfRule type="expression" dxfId="1554" priority="1310">
      <formula>$A504="Profit"</formula>
    </cfRule>
  </conditionalFormatting>
  <conditionalFormatting sqref="K504">
    <cfRule type="expression" dxfId="1553" priority="1307">
      <formula>$A504="Loss"</formula>
    </cfRule>
    <cfRule type="expression" dxfId="1552" priority="1308">
      <formula>$A504="Profit"</formula>
    </cfRule>
  </conditionalFormatting>
  <conditionalFormatting sqref="K504">
    <cfRule type="expression" dxfId="1551" priority="1305">
      <formula>$A504="Loss"</formula>
    </cfRule>
    <cfRule type="expression" dxfId="1550" priority="1306">
      <formula>$A504="Profit"</formula>
    </cfRule>
  </conditionalFormatting>
  <conditionalFormatting sqref="K504">
    <cfRule type="expression" dxfId="1549" priority="1303">
      <formula>$A504="Loss"</formula>
    </cfRule>
    <cfRule type="expression" dxfId="1548" priority="1304">
      <formula>$A504="Profit"</formula>
    </cfRule>
  </conditionalFormatting>
  <conditionalFormatting sqref="J504:J511">
    <cfRule type="expression" dxfId="1547" priority="1301">
      <formula>$A504="Loss"</formula>
    </cfRule>
    <cfRule type="expression" dxfId="1546" priority="1302">
      <formula>$A504="Profit"</formula>
    </cfRule>
  </conditionalFormatting>
  <conditionalFormatting sqref="L504 E504:I504">
    <cfRule type="expression" dxfId="1545" priority="1299">
      <formula>$A504="Loss"</formula>
    </cfRule>
    <cfRule type="expression" dxfId="1544" priority="1300">
      <formula>$A504="Profit"</formula>
    </cfRule>
  </conditionalFormatting>
  <conditionalFormatting sqref="K504">
    <cfRule type="expression" dxfId="1543" priority="1297">
      <formula>$A504="Loss"</formula>
    </cfRule>
    <cfRule type="expression" dxfId="1542" priority="1298">
      <formula>$A504="Profit"</formula>
    </cfRule>
  </conditionalFormatting>
  <conditionalFormatting sqref="K504">
    <cfRule type="expression" dxfId="1541" priority="1295">
      <formula>$A504="Loss"</formula>
    </cfRule>
    <cfRule type="expression" dxfId="1540" priority="1296">
      <formula>$A504="Profit"</formula>
    </cfRule>
  </conditionalFormatting>
  <conditionalFormatting sqref="K504">
    <cfRule type="expression" dxfId="1539" priority="1293">
      <formula>$A504="Loss"</formula>
    </cfRule>
    <cfRule type="expression" dxfId="1538" priority="1294">
      <formula>$A504="Profit"</formula>
    </cfRule>
  </conditionalFormatting>
  <conditionalFormatting sqref="K504">
    <cfRule type="expression" dxfId="1537" priority="1291">
      <formula>$A504="Loss"</formula>
    </cfRule>
    <cfRule type="expression" dxfId="1536" priority="1292">
      <formula>$A504="Profit"</formula>
    </cfRule>
  </conditionalFormatting>
  <conditionalFormatting sqref="K504">
    <cfRule type="expression" dxfId="1535" priority="1289">
      <formula>$A504="Loss"</formula>
    </cfRule>
    <cfRule type="expression" dxfId="1534" priority="1290">
      <formula>$A504="Profit"</formula>
    </cfRule>
  </conditionalFormatting>
  <conditionalFormatting sqref="K504">
    <cfRule type="expression" dxfId="1533" priority="1287">
      <formula>$A504="Loss"</formula>
    </cfRule>
    <cfRule type="expression" dxfId="1532" priority="1288">
      <formula>$A504="Profit"</formula>
    </cfRule>
  </conditionalFormatting>
  <conditionalFormatting sqref="K504">
    <cfRule type="expression" dxfId="1531" priority="1285">
      <formula>$A504="Loss"</formula>
    </cfRule>
    <cfRule type="expression" dxfId="1530" priority="1286">
      <formula>$A504="Profit"</formula>
    </cfRule>
  </conditionalFormatting>
  <conditionalFormatting sqref="K504">
    <cfRule type="expression" dxfId="1529" priority="1283">
      <formula>$A504="Loss"</formula>
    </cfRule>
    <cfRule type="expression" dxfId="1528" priority="1284">
      <formula>$A504="Profit"</formula>
    </cfRule>
  </conditionalFormatting>
  <conditionalFormatting sqref="K504">
    <cfRule type="expression" dxfId="1527" priority="1281">
      <formula>$A504="Loss"</formula>
    </cfRule>
    <cfRule type="expression" dxfId="1526" priority="1282">
      <formula>$A504="Profit"</formula>
    </cfRule>
  </conditionalFormatting>
  <conditionalFormatting sqref="J504:J511">
    <cfRule type="expression" dxfId="1525" priority="1279">
      <formula>$A504="Loss"</formula>
    </cfRule>
    <cfRule type="expression" dxfId="1524" priority="1280">
      <formula>$A504="Profit"</formula>
    </cfRule>
  </conditionalFormatting>
  <conditionalFormatting sqref="L504 E504:J504 J505:J511">
    <cfRule type="expression" dxfId="1523" priority="1277">
      <formula>$A504="Loss"</formula>
    </cfRule>
    <cfRule type="expression" dxfId="1522" priority="1278">
      <formula>$A504="Profit"</formula>
    </cfRule>
  </conditionalFormatting>
  <conditionalFormatting sqref="K504">
    <cfRule type="expression" dxfId="1521" priority="1275">
      <formula>$A504="Loss"</formula>
    </cfRule>
    <cfRule type="expression" dxfId="1520" priority="1276">
      <formula>$A504="Profit"</formula>
    </cfRule>
  </conditionalFormatting>
  <conditionalFormatting sqref="K504">
    <cfRule type="expression" dxfId="1519" priority="1273">
      <formula>$A504="Loss"</formula>
    </cfRule>
    <cfRule type="expression" dxfId="1518" priority="1274">
      <formula>$A504="Profit"</formula>
    </cfRule>
  </conditionalFormatting>
  <conditionalFormatting sqref="K504">
    <cfRule type="expression" dxfId="1517" priority="1271">
      <formula>$A504="Loss"</formula>
    </cfRule>
    <cfRule type="expression" dxfId="1516" priority="1272">
      <formula>$A504="Profit"</formula>
    </cfRule>
  </conditionalFormatting>
  <conditionalFormatting sqref="K504">
    <cfRule type="expression" dxfId="1515" priority="1269">
      <formula>$A504="Loss"</formula>
    </cfRule>
    <cfRule type="expression" dxfId="1514" priority="1270">
      <formula>$A504="Profit"</formula>
    </cfRule>
  </conditionalFormatting>
  <conditionalFormatting sqref="K504">
    <cfRule type="expression" dxfId="1513" priority="1267">
      <formula>$A504="Loss"</formula>
    </cfRule>
    <cfRule type="expression" dxfId="1512" priority="1268">
      <formula>$A504="Profit"</formula>
    </cfRule>
  </conditionalFormatting>
  <conditionalFormatting sqref="K504">
    <cfRule type="expression" dxfId="1511" priority="1265">
      <formula>$A504="Loss"</formula>
    </cfRule>
    <cfRule type="expression" dxfId="1510" priority="1266">
      <formula>$A504="Profit"</formula>
    </cfRule>
  </conditionalFormatting>
  <conditionalFormatting sqref="K504">
    <cfRule type="expression" dxfId="1509" priority="1263">
      <formula>$A504="Loss"</formula>
    </cfRule>
    <cfRule type="expression" dxfId="1508" priority="1264">
      <formula>$A504="Profit"</formula>
    </cfRule>
  </conditionalFormatting>
  <conditionalFormatting sqref="K504">
    <cfRule type="expression" dxfId="1507" priority="1261">
      <formula>$A504="Loss"</formula>
    </cfRule>
    <cfRule type="expression" dxfId="1506" priority="1262">
      <formula>$A504="Profit"</formula>
    </cfRule>
  </conditionalFormatting>
  <conditionalFormatting sqref="K504">
    <cfRule type="expression" dxfId="1505" priority="1259">
      <formula>$A504="Loss"</formula>
    </cfRule>
    <cfRule type="expression" dxfId="1504" priority="1260">
      <formula>$A504="Profit"</formula>
    </cfRule>
  </conditionalFormatting>
  <conditionalFormatting sqref="J504:J511">
    <cfRule type="expression" dxfId="1503" priority="1257">
      <formula>$A504="Loss"</formula>
    </cfRule>
    <cfRule type="expression" dxfId="1502" priority="1258">
      <formula>$A504="Profit"</formula>
    </cfRule>
  </conditionalFormatting>
  <conditionalFormatting sqref="J504:J511">
    <cfRule type="expression" dxfId="1501" priority="1255">
      <formula>$A504="Loss"</formula>
    </cfRule>
    <cfRule type="expression" dxfId="1500" priority="1256">
      <formula>$A504="Profit"</formula>
    </cfRule>
  </conditionalFormatting>
  <conditionalFormatting sqref="J504:J511">
    <cfRule type="expression" dxfId="1499" priority="1253">
      <formula>$A504="Loss"</formula>
    </cfRule>
    <cfRule type="expression" dxfId="1498" priority="1254">
      <formula>$A504="Profit"</formula>
    </cfRule>
  </conditionalFormatting>
  <conditionalFormatting sqref="L504 F504:I504">
    <cfRule type="expression" dxfId="1497" priority="1251">
      <formula>$A504="Loss"</formula>
    </cfRule>
    <cfRule type="expression" dxfId="1496" priority="1252">
      <formula>$A504="Profit"</formula>
    </cfRule>
  </conditionalFormatting>
  <conditionalFormatting sqref="K504">
    <cfRule type="expression" dxfId="1495" priority="1249">
      <formula>$A504="Loss"</formula>
    </cfRule>
    <cfRule type="expression" dxfId="1494" priority="1250">
      <formula>$A504="Profit"</formula>
    </cfRule>
  </conditionalFormatting>
  <conditionalFormatting sqref="K504">
    <cfRule type="expression" dxfId="1493" priority="1247">
      <formula>$A504="Loss"</formula>
    </cfRule>
    <cfRule type="expression" dxfId="1492" priority="1248">
      <formula>$A504="Profit"</formula>
    </cfRule>
  </conditionalFormatting>
  <conditionalFormatting sqref="K504">
    <cfRule type="expression" dxfId="1491" priority="1245">
      <formula>$A504="Loss"</formula>
    </cfRule>
    <cfRule type="expression" dxfId="1490" priority="1246">
      <formula>$A504="Profit"</formula>
    </cfRule>
  </conditionalFormatting>
  <conditionalFormatting sqref="K504">
    <cfRule type="expression" dxfId="1489" priority="1243">
      <formula>$A504="Loss"</formula>
    </cfRule>
    <cfRule type="expression" dxfId="1488" priority="1244">
      <formula>$A504="Profit"</formula>
    </cfRule>
  </conditionalFormatting>
  <conditionalFormatting sqref="K504">
    <cfRule type="expression" dxfId="1487" priority="1241">
      <formula>$A504="Loss"</formula>
    </cfRule>
    <cfRule type="expression" dxfId="1486" priority="1242">
      <formula>$A504="Profit"</formula>
    </cfRule>
  </conditionalFormatting>
  <conditionalFormatting sqref="K504">
    <cfRule type="expression" dxfId="1485" priority="1239">
      <formula>$A504="Loss"</formula>
    </cfRule>
    <cfRule type="expression" dxfId="1484" priority="1240">
      <formula>$A504="Profit"</formula>
    </cfRule>
  </conditionalFormatting>
  <conditionalFormatting sqref="K504">
    <cfRule type="expression" dxfId="1483" priority="1237">
      <formula>$A504="Loss"</formula>
    </cfRule>
    <cfRule type="expression" dxfId="1482" priority="1238">
      <formula>$A504="Profit"</formula>
    </cfRule>
  </conditionalFormatting>
  <conditionalFormatting sqref="K504">
    <cfRule type="expression" dxfId="1481" priority="1235">
      <formula>$A504="Loss"</formula>
    </cfRule>
    <cfRule type="expression" dxfId="1480" priority="1236">
      <formula>$A504="Profit"</formula>
    </cfRule>
  </conditionalFormatting>
  <conditionalFormatting sqref="K504">
    <cfRule type="expression" dxfId="1479" priority="1233">
      <formula>$A504="Loss"</formula>
    </cfRule>
    <cfRule type="expression" dxfId="1478" priority="1234">
      <formula>$A504="Profit"</formula>
    </cfRule>
  </conditionalFormatting>
  <conditionalFormatting sqref="J504:J511">
    <cfRule type="expression" dxfId="1477" priority="1231">
      <formula>$A504="Loss"</formula>
    </cfRule>
    <cfRule type="expression" dxfId="1476" priority="1232">
      <formula>$A504="Profit"</formula>
    </cfRule>
  </conditionalFormatting>
  <conditionalFormatting sqref="E504">
    <cfRule type="expression" dxfId="1475" priority="1229">
      <formula>$A504="Loss"</formula>
    </cfRule>
    <cfRule type="expression" dxfId="1474" priority="1230">
      <formula>$A504="Profit"</formula>
    </cfRule>
  </conditionalFormatting>
  <conditionalFormatting sqref="E504">
    <cfRule type="expression" dxfId="1473" priority="1227">
      <formula>$A504="Loss"</formula>
    </cfRule>
    <cfRule type="expression" dxfId="1472" priority="1228">
      <formula>$A504="Profit"</formula>
    </cfRule>
  </conditionalFormatting>
  <conditionalFormatting sqref="J504:J511">
    <cfRule type="expression" dxfId="1471" priority="1225">
      <formula>$A504="Loss"</formula>
    </cfRule>
    <cfRule type="expression" dxfId="1470" priority="1226">
      <formula>$A504="Profit"</formula>
    </cfRule>
  </conditionalFormatting>
  <conditionalFormatting sqref="J504:J511">
    <cfRule type="expression" dxfId="1469" priority="1223">
      <formula>$A504="Loss"</formula>
    </cfRule>
    <cfRule type="expression" dxfId="1468" priority="1224">
      <formula>$A504="Profit"</formula>
    </cfRule>
  </conditionalFormatting>
  <conditionalFormatting sqref="J504:J511">
    <cfRule type="expression" dxfId="1467" priority="1221">
      <formula>$A504="Loss"</formula>
    </cfRule>
    <cfRule type="expression" dxfId="1466" priority="1222">
      <formula>$A504="Profit"</formula>
    </cfRule>
  </conditionalFormatting>
  <conditionalFormatting sqref="J504:J511">
    <cfRule type="expression" dxfId="1465" priority="1219">
      <formula>$A504="Loss"</formula>
    </cfRule>
    <cfRule type="expression" dxfId="1464" priority="1220">
      <formula>$A504="Profit"</formula>
    </cfRule>
  </conditionalFormatting>
  <conditionalFormatting sqref="J504:J511">
    <cfRule type="expression" dxfId="1463" priority="1217">
      <formula>$A504="Loss"</formula>
    </cfRule>
    <cfRule type="expression" dxfId="1462" priority="1218">
      <formula>$A504="Profit"</formula>
    </cfRule>
  </conditionalFormatting>
  <conditionalFormatting sqref="E514">
    <cfRule type="expression" dxfId="1461" priority="1215">
      <formula>$A514="Loss"</formula>
    </cfRule>
    <cfRule type="expression" dxfId="1460" priority="1216">
      <formula>$A514="Profit"</formula>
    </cfRule>
  </conditionalFormatting>
  <conditionalFormatting sqref="E514">
    <cfRule type="expression" dxfId="1459" priority="1213">
      <formula>$A514="Loss"</formula>
    </cfRule>
    <cfRule type="expression" dxfId="1458" priority="1214">
      <formula>$A514="Profit"</formula>
    </cfRule>
  </conditionalFormatting>
  <conditionalFormatting sqref="E514">
    <cfRule type="expression" dxfId="1457" priority="1211">
      <formula>$A514="Loss"</formula>
    </cfRule>
    <cfRule type="expression" dxfId="1456" priority="1212">
      <formula>$A514="Profit"</formula>
    </cfRule>
  </conditionalFormatting>
  <conditionalFormatting sqref="E514">
    <cfRule type="expression" dxfId="1455" priority="1209">
      <formula>$A514="Loss"</formula>
    </cfRule>
    <cfRule type="expression" dxfId="1454" priority="1210">
      <formula>$A514="Profit"</formula>
    </cfRule>
  </conditionalFormatting>
  <conditionalFormatting sqref="E514">
    <cfRule type="expression" dxfId="1453" priority="1207">
      <formula>$A514="Loss"</formula>
    </cfRule>
    <cfRule type="expression" dxfId="1452" priority="1208">
      <formula>$A514="Profit"</formula>
    </cfRule>
  </conditionalFormatting>
  <conditionalFormatting sqref="F512">
    <cfRule type="expression" dxfId="1451" priority="1205">
      <formula>$A512="Loss"</formula>
    </cfRule>
    <cfRule type="expression" dxfId="1450" priority="1206">
      <formula>$A512="Profit"</formula>
    </cfRule>
  </conditionalFormatting>
  <conditionalFormatting sqref="E512">
    <cfRule type="expression" dxfId="1449" priority="1203">
      <formula>$A512="Loss"</formula>
    </cfRule>
    <cfRule type="expression" dxfId="1448" priority="1204">
      <formula>$A512="Profit"</formula>
    </cfRule>
  </conditionalFormatting>
  <conditionalFormatting sqref="E512">
    <cfRule type="expression" dxfId="1447" priority="1201">
      <formula>$A512="Loss"</formula>
    </cfRule>
    <cfRule type="expression" dxfId="1446" priority="1202">
      <formula>$A512="Profit"</formula>
    </cfRule>
  </conditionalFormatting>
  <conditionalFormatting sqref="E512">
    <cfRule type="expression" dxfId="1445" priority="1199">
      <formula>$A512="Loss"</formula>
    </cfRule>
    <cfRule type="expression" dxfId="1444" priority="1200">
      <formula>$A512="Profit"</formula>
    </cfRule>
  </conditionalFormatting>
  <conditionalFormatting sqref="E512">
    <cfRule type="expression" dxfId="1443" priority="1197">
      <formula>$A512="Loss"</formula>
    </cfRule>
    <cfRule type="expression" dxfId="1442" priority="1198">
      <formula>$A512="Profit"</formula>
    </cfRule>
  </conditionalFormatting>
  <conditionalFormatting sqref="E512">
    <cfRule type="expression" dxfId="1441" priority="1195">
      <formula>$A512="Loss"</formula>
    </cfRule>
    <cfRule type="expression" dxfId="1440" priority="1196">
      <formula>$A512="Profit"</formula>
    </cfRule>
  </conditionalFormatting>
  <conditionalFormatting sqref="K513:L513 F513:I513">
    <cfRule type="expression" dxfId="1439" priority="1193">
      <formula>$A513="Loss"</formula>
    </cfRule>
    <cfRule type="expression" dxfId="1438" priority="1194">
      <formula>$A513="Profit"</formula>
    </cfRule>
  </conditionalFormatting>
  <conditionalFormatting sqref="K513">
    <cfRule type="expression" dxfId="1437" priority="1191">
      <formula>$A513="Loss"</formula>
    </cfRule>
    <cfRule type="expression" dxfId="1436" priority="1192">
      <formula>$A513="Profit"</formula>
    </cfRule>
  </conditionalFormatting>
  <conditionalFormatting sqref="K513">
    <cfRule type="expression" dxfId="1435" priority="1189">
      <formula>$A513="Loss"</formula>
    </cfRule>
    <cfRule type="expression" dxfId="1434" priority="1190">
      <formula>$A513="Profit"</formula>
    </cfRule>
  </conditionalFormatting>
  <conditionalFormatting sqref="K513">
    <cfRule type="expression" dxfId="1433" priority="1187">
      <formula>$A513="Loss"</formula>
    </cfRule>
    <cfRule type="expression" dxfId="1432" priority="1188">
      <formula>$A513="Profit"</formula>
    </cfRule>
  </conditionalFormatting>
  <conditionalFormatting sqref="K513">
    <cfRule type="expression" dxfId="1431" priority="1185">
      <formula>$A513="Loss"</formula>
    </cfRule>
    <cfRule type="expression" dxfId="1430" priority="1186">
      <formula>$A513="Profit"</formula>
    </cfRule>
  </conditionalFormatting>
  <conditionalFormatting sqref="K513">
    <cfRule type="expression" dxfId="1429" priority="1183">
      <formula>$A513="Loss"</formula>
    </cfRule>
    <cfRule type="expression" dxfId="1428" priority="1184">
      <formula>$A513="Profit"</formula>
    </cfRule>
  </conditionalFormatting>
  <conditionalFormatting sqref="K513">
    <cfRule type="expression" dxfId="1427" priority="1181">
      <formula>$A513="Loss"</formula>
    </cfRule>
    <cfRule type="expression" dxfId="1426" priority="1182">
      <formula>$A513="Profit"</formula>
    </cfRule>
  </conditionalFormatting>
  <conditionalFormatting sqref="K513">
    <cfRule type="expression" dxfId="1425" priority="1179">
      <formula>$A513="Loss"</formula>
    </cfRule>
    <cfRule type="expression" dxfId="1424" priority="1180">
      <formula>$A513="Profit"</formula>
    </cfRule>
  </conditionalFormatting>
  <conditionalFormatting sqref="K513">
    <cfRule type="expression" dxfId="1423" priority="1177">
      <formula>$A513="Loss"</formula>
    </cfRule>
    <cfRule type="expression" dxfId="1422" priority="1178">
      <formula>$A513="Profit"</formula>
    </cfRule>
  </conditionalFormatting>
  <conditionalFormatting sqref="K513">
    <cfRule type="expression" dxfId="1421" priority="1175">
      <formula>$A513="Loss"</formula>
    </cfRule>
    <cfRule type="expression" dxfId="1420" priority="1176">
      <formula>$A513="Profit"</formula>
    </cfRule>
  </conditionalFormatting>
  <conditionalFormatting sqref="K513">
    <cfRule type="expression" dxfId="1419" priority="1173">
      <formula>$A513="Loss"</formula>
    </cfRule>
    <cfRule type="expression" dxfId="1418" priority="1174">
      <formula>$A513="Profit"</formula>
    </cfRule>
  </conditionalFormatting>
  <conditionalFormatting sqref="K513">
    <cfRule type="expression" dxfId="1417" priority="1171">
      <formula>$A513="Loss"</formula>
    </cfRule>
    <cfRule type="expression" dxfId="1416" priority="1172">
      <formula>$A513="Profit"</formula>
    </cfRule>
  </conditionalFormatting>
  <conditionalFormatting sqref="K513">
    <cfRule type="expression" dxfId="1415" priority="1169">
      <formula>$A513="Loss"</formula>
    </cfRule>
    <cfRule type="expression" dxfId="1414" priority="1170">
      <formula>$A513="Profit"</formula>
    </cfRule>
  </conditionalFormatting>
  <conditionalFormatting sqref="K513">
    <cfRule type="expression" dxfId="1413" priority="1167">
      <formula>$A513="Loss"</formula>
    </cfRule>
    <cfRule type="expression" dxfId="1412" priority="1168">
      <formula>$A513="Profit"</formula>
    </cfRule>
  </conditionalFormatting>
  <conditionalFormatting sqref="K513">
    <cfRule type="expression" dxfId="1411" priority="1165">
      <formula>$A513="Loss"</formula>
    </cfRule>
    <cfRule type="expression" dxfId="1410" priority="1166">
      <formula>$A513="Profit"</formula>
    </cfRule>
  </conditionalFormatting>
  <conditionalFormatting sqref="K513">
    <cfRule type="expression" dxfId="1409" priority="1163">
      <formula>$A513="Loss"</formula>
    </cfRule>
    <cfRule type="expression" dxfId="1408" priority="1164">
      <formula>$A513="Profit"</formula>
    </cfRule>
  </conditionalFormatting>
  <conditionalFormatting sqref="K513">
    <cfRule type="expression" dxfId="1407" priority="1161">
      <formula>$A513="Loss"</formula>
    </cfRule>
    <cfRule type="expression" dxfId="1406" priority="1162">
      <formula>$A513="Profit"</formula>
    </cfRule>
  </conditionalFormatting>
  <conditionalFormatting sqref="K513">
    <cfRule type="expression" dxfId="1405" priority="1159">
      <formula>$A513="Loss"</formula>
    </cfRule>
    <cfRule type="expression" dxfId="1404" priority="1160">
      <formula>$A513="Profit"</formula>
    </cfRule>
  </conditionalFormatting>
  <conditionalFormatting sqref="K513">
    <cfRule type="expression" dxfId="1403" priority="1157">
      <formula>$A513="Loss"</formula>
    </cfRule>
    <cfRule type="expression" dxfId="1402" priority="1158">
      <formula>$A513="Profit"</formula>
    </cfRule>
  </conditionalFormatting>
  <conditionalFormatting sqref="K513">
    <cfRule type="expression" dxfId="1401" priority="1155">
      <formula>$A513="Loss"</formula>
    </cfRule>
    <cfRule type="expression" dxfId="1400" priority="1156">
      <formula>$A513="Profit"</formula>
    </cfRule>
  </conditionalFormatting>
  <conditionalFormatting sqref="K513">
    <cfRule type="expression" dxfId="1399" priority="1153">
      <formula>$A513="Loss"</formula>
    </cfRule>
    <cfRule type="expression" dxfId="1398" priority="1154">
      <formula>$A513="Profit"</formula>
    </cfRule>
  </conditionalFormatting>
  <conditionalFormatting sqref="K513">
    <cfRule type="expression" dxfId="1397" priority="1151">
      <formula>$A513="Loss"</formula>
    </cfRule>
    <cfRule type="expression" dxfId="1396" priority="1152">
      <formula>$A513="Profit"</formula>
    </cfRule>
  </conditionalFormatting>
  <conditionalFormatting sqref="K513">
    <cfRule type="expression" dxfId="1395" priority="1149">
      <formula>$A513="Loss"</formula>
    </cfRule>
    <cfRule type="expression" dxfId="1394" priority="1150">
      <formula>$A513="Profit"</formula>
    </cfRule>
  </conditionalFormatting>
  <conditionalFormatting sqref="K513">
    <cfRule type="expression" dxfId="1393" priority="1147">
      <formula>$A513="Loss"</formula>
    </cfRule>
    <cfRule type="expression" dxfId="1392" priority="1148">
      <formula>$A513="Profit"</formula>
    </cfRule>
  </conditionalFormatting>
  <conditionalFormatting sqref="K513">
    <cfRule type="expression" dxfId="1391" priority="1145">
      <formula>$A513="Loss"</formula>
    </cfRule>
    <cfRule type="expression" dxfId="1390" priority="1146">
      <formula>$A513="Profit"</formula>
    </cfRule>
  </conditionalFormatting>
  <conditionalFormatting sqref="K513">
    <cfRule type="expression" dxfId="1389" priority="1143">
      <formula>$A513="Loss"</formula>
    </cfRule>
    <cfRule type="expression" dxfId="1388" priority="1144">
      <formula>$A513="Profit"</formula>
    </cfRule>
  </conditionalFormatting>
  <conditionalFormatting sqref="K513">
    <cfRule type="expression" dxfId="1387" priority="1141">
      <formula>$A513="Loss"</formula>
    </cfRule>
    <cfRule type="expression" dxfId="1386" priority="1142">
      <formula>$A513="Profit"</formula>
    </cfRule>
  </conditionalFormatting>
  <conditionalFormatting sqref="K513">
    <cfRule type="expression" dxfId="1385" priority="1139">
      <formula>$A513="Loss"</formula>
    </cfRule>
    <cfRule type="expression" dxfId="1384" priority="1140">
      <formula>$A513="Profit"</formula>
    </cfRule>
  </conditionalFormatting>
  <conditionalFormatting sqref="E513">
    <cfRule type="expression" dxfId="1383" priority="1137">
      <formula>$A513="Loss"</formula>
    </cfRule>
    <cfRule type="expression" dxfId="1382" priority="1138">
      <formula>$A513="Profit"</formula>
    </cfRule>
  </conditionalFormatting>
  <conditionalFormatting sqref="E513">
    <cfRule type="expression" dxfId="1381" priority="1135">
      <formula>$A513="Loss"</formula>
    </cfRule>
    <cfRule type="expression" dxfId="1380" priority="1136">
      <formula>$A513="Profit"</formula>
    </cfRule>
  </conditionalFormatting>
  <conditionalFormatting sqref="E513">
    <cfRule type="expression" dxfId="1379" priority="1133">
      <formula>$A513="Loss"</formula>
    </cfRule>
    <cfRule type="expression" dxfId="1378" priority="1134">
      <formula>$A513="Profit"</formula>
    </cfRule>
  </conditionalFormatting>
  <conditionalFormatting sqref="E513">
    <cfRule type="expression" dxfId="1377" priority="1131">
      <formula>$A513="Loss"</formula>
    </cfRule>
    <cfRule type="expression" dxfId="1376" priority="1132">
      <formula>$A513="Profit"</formula>
    </cfRule>
  </conditionalFormatting>
  <conditionalFormatting sqref="E513">
    <cfRule type="expression" dxfId="1375" priority="1129">
      <formula>$A513="Loss"</formula>
    </cfRule>
    <cfRule type="expression" dxfId="1374" priority="1130">
      <formula>$A513="Profit"</formula>
    </cfRule>
  </conditionalFormatting>
  <conditionalFormatting sqref="J513">
    <cfRule type="expression" dxfId="1373" priority="1127">
      <formula>$A513="Loss"</formula>
    </cfRule>
    <cfRule type="expression" dxfId="1372" priority="1128">
      <formula>$A513="Profit"</formula>
    </cfRule>
  </conditionalFormatting>
  <conditionalFormatting sqref="J513">
    <cfRule type="expression" dxfId="1371" priority="1125">
      <formula>$A513="Loss"</formula>
    </cfRule>
    <cfRule type="expression" dxfId="1370" priority="1126">
      <formula>$A513="Profit"</formula>
    </cfRule>
  </conditionalFormatting>
  <conditionalFormatting sqref="J513">
    <cfRule type="expression" dxfId="1369" priority="1123">
      <formula>$A513="Loss"</formula>
    </cfRule>
    <cfRule type="expression" dxfId="1368" priority="1124">
      <formula>$A513="Profit"</formula>
    </cfRule>
  </conditionalFormatting>
  <conditionalFormatting sqref="J513">
    <cfRule type="expression" dxfId="1367" priority="1121">
      <formula>$A513="Loss"</formula>
    </cfRule>
    <cfRule type="expression" dxfId="1366" priority="1122">
      <formula>$A513="Profit"</formula>
    </cfRule>
  </conditionalFormatting>
  <conditionalFormatting sqref="J513">
    <cfRule type="expression" dxfId="1365" priority="1119">
      <formula>$A513="Loss"</formula>
    </cfRule>
    <cfRule type="expression" dxfId="1364" priority="1120">
      <formula>$A513="Profit"</formula>
    </cfRule>
  </conditionalFormatting>
  <conditionalFormatting sqref="J513">
    <cfRule type="expression" dxfId="1363" priority="1117">
      <formula>$A513="Loss"</formula>
    </cfRule>
    <cfRule type="expression" dxfId="1362" priority="1118">
      <formula>$A513="Profit"</formula>
    </cfRule>
  </conditionalFormatting>
  <conditionalFormatting sqref="J513">
    <cfRule type="expression" dxfId="1361" priority="1115">
      <formula>$A513="Loss"</formula>
    </cfRule>
    <cfRule type="expression" dxfId="1360" priority="1116">
      <formula>$A513="Profit"</formula>
    </cfRule>
  </conditionalFormatting>
  <conditionalFormatting sqref="J513">
    <cfRule type="expression" dxfId="1359" priority="1113">
      <formula>$A513="Loss"</formula>
    </cfRule>
    <cfRule type="expression" dxfId="1358" priority="1114">
      <formula>$A513="Profit"</formula>
    </cfRule>
  </conditionalFormatting>
  <conditionalFormatting sqref="J513">
    <cfRule type="expression" dxfId="1357" priority="1111">
      <formula>$A513="Loss"</formula>
    </cfRule>
    <cfRule type="expression" dxfId="1356" priority="1112">
      <formula>$A513="Profit"</formula>
    </cfRule>
  </conditionalFormatting>
  <conditionalFormatting sqref="J513">
    <cfRule type="expression" dxfId="1355" priority="1109">
      <formula>$A513="Loss"</formula>
    </cfRule>
    <cfRule type="expression" dxfId="1354" priority="1110">
      <formula>$A513="Profit"</formula>
    </cfRule>
  </conditionalFormatting>
  <conditionalFormatting sqref="J513">
    <cfRule type="expression" dxfId="1353" priority="1107">
      <formula>$A513="Loss"</formula>
    </cfRule>
    <cfRule type="expression" dxfId="1352" priority="1108">
      <formula>$A513="Profit"</formula>
    </cfRule>
  </conditionalFormatting>
  <conditionalFormatting sqref="J513">
    <cfRule type="expression" dxfId="1351" priority="1105">
      <formula>$A513="Loss"</formula>
    </cfRule>
    <cfRule type="expression" dxfId="1350" priority="1106">
      <formula>$A513="Profit"</formula>
    </cfRule>
  </conditionalFormatting>
  <conditionalFormatting sqref="J513">
    <cfRule type="expression" dxfId="1349" priority="1103">
      <formula>$A513="Loss"</formula>
    </cfRule>
    <cfRule type="expression" dxfId="1348" priority="1104">
      <formula>$A513="Profit"</formula>
    </cfRule>
  </conditionalFormatting>
  <conditionalFormatting sqref="K512:L512 G512:I512">
    <cfRule type="expression" dxfId="1347" priority="1101">
      <formula>$A512="Loss"</formula>
    </cfRule>
    <cfRule type="expression" dxfId="1346" priority="1102">
      <formula>$A512="Profit"</formula>
    </cfRule>
  </conditionalFormatting>
  <conditionalFormatting sqref="K512">
    <cfRule type="expression" dxfId="1345" priority="1099">
      <formula>$A512="Loss"</formula>
    </cfRule>
    <cfRule type="expression" dxfId="1344" priority="1100">
      <formula>$A512="Profit"</formula>
    </cfRule>
  </conditionalFormatting>
  <conditionalFormatting sqref="K512">
    <cfRule type="expression" dxfId="1343" priority="1097">
      <formula>$A512="Loss"</formula>
    </cfRule>
    <cfRule type="expression" dxfId="1342" priority="1098">
      <formula>$A512="Profit"</formula>
    </cfRule>
  </conditionalFormatting>
  <conditionalFormatting sqref="K512">
    <cfRule type="expression" dxfId="1341" priority="1095">
      <formula>$A512="Loss"</formula>
    </cfRule>
    <cfRule type="expression" dxfId="1340" priority="1096">
      <formula>$A512="Profit"</formula>
    </cfRule>
  </conditionalFormatting>
  <conditionalFormatting sqref="K512">
    <cfRule type="expression" dxfId="1339" priority="1093">
      <formula>$A512="Loss"</formula>
    </cfRule>
    <cfRule type="expression" dxfId="1338" priority="1094">
      <formula>$A512="Profit"</formula>
    </cfRule>
  </conditionalFormatting>
  <conditionalFormatting sqref="K512">
    <cfRule type="expression" dxfId="1337" priority="1091">
      <formula>$A512="Loss"</formula>
    </cfRule>
    <cfRule type="expression" dxfId="1336" priority="1092">
      <formula>$A512="Profit"</formula>
    </cfRule>
  </conditionalFormatting>
  <conditionalFormatting sqref="K512">
    <cfRule type="expression" dxfId="1335" priority="1089">
      <formula>$A512="Loss"</formula>
    </cfRule>
    <cfRule type="expression" dxfId="1334" priority="1090">
      <formula>$A512="Profit"</formula>
    </cfRule>
  </conditionalFormatting>
  <conditionalFormatting sqref="K512">
    <cfRule type="expression" dxfId="1333" priority="1087">
      <formula>$A512="Loss"</formula>
    </cfRule>
    <cfRule type="expression" dxfId="1332" priority="1088">
      <formula>$A512="Profit"</formula>
    </cfRule>
  </conditionalFormatting>
  <conditionalFormatting sqref="K512">
    <cfRule type="expression" dxfId="1331" priority="1085">
      <formula>$A512="Loss"</formula>
    </cfRule>
    <cfRule type="expression" dxfId="1330" priority="1086">
      <formula>$A512="Profit"</formula>
    </cfRule>
  </conditionalFormatting>
  <conditionalFormatting sqref="K512">
    <cfRule type="expression" dxfId="1329" priority="1083">
      <formula>$A512="Loss"</formula>
    </cfRule>
    <cfRule type="expression" dxfId="1328" priority="1084">
      <formula>$A512="Profit"</formula>
    </cfRule>
  </conditionalFormatting>
  <conditionalFormatting sqref="K512">
    <cfRule type="expression" dxfId="1327" priority="1081">
      <formula>$A512="Loss"</formula>
    </cfRule>
    <cfRule type="expression" dxfId="1326" priority="1082">
      <formula>$A512="Profit"</formula>
    </cfRule>
  </conditionalFormatting>
  <conditionalFormatting sqref="K512">
    <cfRule type="expression" dxfId="1325" priority="1079">
      <formula>$A512="Loss"</formula>
    </cfRule>
    <cfRule type="expression" dxfId="1324" priority="1080">
      <formula>$A512="Profit"</formula>
    </cfRule>
  </conditionalFormatting>
  <conditionalFormatting sqref="K512">
    <cfRule type="expression" dxfId="1323" priority="1077">
      <formula>$A512="Loss"</formula>
    </cfRule>
    <cfRule type="expression" dxfId="1322" priority="1078">
      <formula>$A512="Profit"</formula>
    </cfRule>
  </conditionalFormatting>
  <conditionalFormatting sqref="K512">
    <cfRule type="expression" dxfId="1321" priority="1075">
      <formula>$A512="Loss"</formula>
    </cfRule>
    <cfRule type="expression" dxfId="1320" priority="1076">
      <formula>$A512="Profit"</formula>
    </cfRule>
  </conditionalFormatting>
  <conditionalFormatting sqref="K512">
    <cfRule type="expression" dxfId="1319" priority="1073">
      <formula>$A512="Loss"</formula>
    </cfRule>
    <cfRule type="expression" dxfId="1318" priority="1074">
      <formula>$A512="Profit"</formula>
    </cfRule>
  </conditionalFormatting>
  <conditionalFormatting sqref="K512">
    <cfRule type="expression" dxfId="1317" priority="1071">
      <formula>$A512="Loss"</formula>
    </cfRule>
    <cfRule type="expression" dxfId="1316" priority="1072">
      <formula>$A512="Profit"</formula>
    </cfRule>
  </conditionalFormatting>
  <conditionalFormatting sqref="K512">
    <cfRule type="expression" dxfId="1315" priority="1069">
      <formula>$A512="Loss"</formula>
    </cfRule>
    <cfRule type="expression" dxfId="1314" priority="1070">
      <formula>$A512="Profit"</formula>
    </cfRule>
  </conditionalFormatting>
  <conditionalFormatting sqref="K512">
    <cfRule type="expression" dxfId="1313" priority="1067">
      <formula>$A512="Loss"</formula>
    </cfRule>
    <cfRule type="expression" dxfId="1312" priority="1068">
      <formula>$A512="Profit"</formula>
    </cfRule>
  </conditionalFormatting>
  <conditionalFormatting sqref="K512">
    <cfRule type="expression" dxfId="1311" priority="1065">
      <formula>$A512="Loss"</formula>
    </cfRule>
    <cfRule type="expression" dxfId="1310" priority="1066">
      <formula>$A512="Profit"</formula>
    </cfRule>
  </conditionalFormatting>
  <conditionalFormatting sqref="K512">
    <cfRule type="expression" dxfId="1309" priority="1063">
      <formula>$A512="Loss"</formula>
    </cfRule>
    <cfRule type="expression" dxfId="1308" priority="1064">
      <formula>$A512="Profit"</formula>
    </cfRule>
  </conditionalFormatting>
  <conditionalFormatting sqref="K512">
    <cfRule type="expression" dxfId="1307" priority="1061">
      <formula>$A512="Loss"</formula>
    </cfRule>
    <cfRule type="expression" dxfId="1306" priority="1062">
      <formula>$A512="Profit"</formula>
    </cfRule>
  </conditionalFormatting>
  <conditionalFormatting sqref="K512">
    <cfRule type="expression" dxfId="1305" priority="1059">
      <formula>$A512="Loss"</formula>
    </cfRule>
    <cfRule type="expression" dxfId="1304" priority="1060">
      <formula>$A512="Profit"</formula>
    </cfRule>
  </conditionalFormatting>
  <conditionalFormatting sqref="K512">
    <cfRule type="expression" dxfId="1303" priority="1057">
      <formula>$A512="Loss"</formula>
    </cfRule>
    <cfRule type="expression" dxfId="1302" priority="1058">
      <formula>$A512="Profit"</formula>
    </cfRule>
  </conditionalFormatting>
  <conditionalFormatting sqref="K512">
    <cfRule type="expression" dxfId="1301" priority="1055">
      <formula>$A512="Loss"</formula>
    </cfRule>
    <cfRule type="expression" dxfId="1300" priority="1056">
      <formula>$A512="Profit"</formula>
    </cfRule>
  </conditionalFormatting>
  <conditionalFormatting sqref="K512">
    <cfRule type="expression" dxfId="1299" priority="1053">
      <formula>$A512="Loss"</formula>
    </cfRule>
    <cfRule type="expression" dxfId="1298" priority="1054">
      <formula>$A512="Profit"</formula>
    </cfRule>
  </conditionalFormatting>
  <conditionalFormatting sqref="K512">
    <cfRule type="expression" dxfId="1297" priority="1051">
      <formula>$A512="Loss"</formula>
    </cfRule>
    <cfRule type="expression" dxfId="1296" priority="1052">
      <formula>$A512="Profit"</formula>
    </cfRule>
  </conditionalFormatting>
  <conditionalFormatting sqref="K512">
    <cfRule type="expression" dxfId="1295" priority="1049">
      <formula>$A512="Loss"</formula>
    </cfRule>
    <cfRule type="expression" dxfId="1294" priority="1050">
      <formula>$A512="Profit"</formula>
    </cfRule>
  </conditionalFormatting>
  <conditionalFormatting sqref="K512">
    <cfRule type="expression" dxfId="1293" priority="1047">
      <formula>$A512="Loss"</formula>
    </cfRule>
    <cfRule type="expression" dxfId="1292" priority="1048">
      <formula>$A512="Profit"</formula>
    </cfRule>
  </conditionalFormatting>
  <conditionalFormatting sqref="J512">
    <cfRule type="expression" dxfId="1291" priority="1045">
      <formula>$A512="Loss"</formula>
    </cfRule>
    <cfRule type="expression" dxfId="1290" priority="1046">
      <formula>$A512="Profit"</formula>
    </cfRule>
  </conditionalFormatting>
  <conditionalFormatting sqref="J512">
    <cfRule type="expression" dxfId="1289" priority="1043">
      <formula>$A512="Loss"</formula>
    </cfRule>
    <cfRule type="expression" dxfId="1288" priority="1044">
      <formula>$A512="Profit"</formula>
    </cfRule>
  </conditionalFormatting>
  <conditionalFormatting sqref="J512">
    <cfRule type="expression" dxfId="1287" priority="1041">
      <formula>$A512="Loss"</formula>
    </cfRule>
    <cfRule type="expression" dxfId="1286" priority="1042">
      <formula>$A512="Profit"</formula>
    </cfRule>
  </conditionalFormatting>
  <conditionalFormatting sqref="J512">
    <cfRule type="expression" dxfId="1285" priority="1039">
      <formula>$A512="Loss"</formula>
    </cfRule>
    <cfRule type="expression" dxfId="1284" priority="1040">
      <formula>$A512="Profit"</formula>
    </cfRule>
  </conditionalFormatting>
  <conditionalFormatting sqref="J512">
    <cfRule type="expression" dxfId="1283" priority="1037">
      <formula>$A512="Loss"</formula>
    </cfRule>
    <cfRule type="expression" dxfId="1282" priority="1038">
      <formula>$A512="Profit"</formula>
    </cfRule>
  </conditionalFormatting>
  <conditionalFormatting sqref="J512">
    <cfRule type="expression" dxfId="1281" priority="1035">
      <formula>$A512="Loss"</formula>
    </cfRule>
    <cfRule type="expression" dxfId="1280" priority="1036">
      <formula>$A512="Profit"</formula>
    </cfRule>
  </conditionalFormatting>
  <conditionalFormatting sqref="J512">
    <cfRule type="expression" dxfId="1279" priority="1033">
      <formula>$A512="Loss"</formula>
    </cfRule>
    <cfRule type="expression" dxfId="1278" priority="1034">
      <formula>$A512="Profit"</formula>
    </cfRule>
  </conditionalFormatting>
  <conditionalFormatting sqref="J512">
    <cfRule type="expression" dxfId="1277" priority="1031">
      <formula>$A512="Loss"</formula>
    </cfRule>
    <cfRule type="expression" dxfId="1276" priority="1032">
      <formula>$A512="Profit"</formula>
    </cfRule>
  </conditionalFormatting>
  <conditionalFormatting sqref="J512">
    <cfRule type="expression" dxfId="1275" priority="1029">
      <formula>$A512="Loss"</formula>
    </cfRule>
    <cfRule type="expression" dxfId="1274" priority="1030">
      <formula>$A512="Profit"</formula>
    </cfRule>
  </conditionalFormatting>
  <conditionalFormatting sqref="J512">
    <cfRule type="expression" dxfId="1273" priority="1027">
      <formula>$A512="Loss"</formula>
    </cfRule>
    <cfRule type="expression" dxfId="1272" priority="1028">
      <formula>$A512="Profit"</formula>
    </cfRule>
  </conditionalFormatting>
  <conditionalFormatting sqref="J512">
    <cfRule type="expression" dxfId="1271" priority="1025">
      <formula>$A512="Loss"</formula>
    </cfRule>
    <cfRule type="expression" dxfId="1270" priority="1026">
      <formula>$A512="Profit"</formula>
    </cfRule>
  </conditionalFormatting>
  <conditionalFormatting sqref="J512">
    <cfRule type="expression" dxfId="1269" priority="1023">
      <formula>$A512="Loss"</formula>
    </cfRule>
    <cfRule type="expression" dxfId="1268" priority="1024">
      <formula>$A512="Profit"</formula>
    </cfRule>
  </conditionalFormatting>
  <conditionalFormatting sqref="J512">
    <cfRule type="expression" dxfId="1267" priority="1021">
      <formula>$A512="Loss"</formula>
    </cfRule>
    <cfRule type="expression" dxfId="1266" priority="1022">
      <formula>$A512="Profit"</formula>
    </cfRule>
  </conditionalFormatting>
  <conditionalFormatting sqref="J514:J520">
    <cfRule type="expression" dxfId="1265" priority="1019">
      <formula>$A514="Loss"</formula>
    </cfRule>
    <cfRule type="expression" dxfId="1264" priority="1020">
      <formula>$A514="Profit"</formula>
    </cfRule>
  </conditionalFormatting>
  <conditionalFormatting sqref="J514:J520">
    <cfRule type="expression" dxfId="1263" priority="1017">
      <formula>$A514="Loss"</formula>
    </cfRule>
    <cfRule type="expression" dxfId="1262" priority="1018">
      <formula>$A514="Profit"</formula>
    </cfRule>
  </conditionalFormatting>
  <conditionalFormatting sqref="J514:J520">
    <cfRule type="expression" dxfId="1261" priority="1015">
      <formula>$A514="Loss"</formula>
    </cfRule>
    <cfRule type="expression" dxfId="1260" priority="1016">
      <formula>$A514="Profit"</formula>
    </cfRule>
  </conditionalFormatting>
  <conditionalFormatting sqref="J514:J520">
    <cfRule type="expression" dxfId="1259" priority="1013">
      <formula>$A514="Loss"</formula>
    </cfRule>
    <cfRule type="expression" dxfId="1258" priority="1014">
      <formula>$A514="Profit"</formula>
    </cfRule>
  </conditionalFormatting>
  <conditionalFormatting sqref="J514:J520">
    <cfRule type="expression" dxfId="1257" priority="1011">
      <formula>$A514="Loss"</formula>
    </cfRule>
    <cfRule type="expression" dxfId="1256" priority="1012">
      <formula>$A514="Profit"</formula>
    </cfRule>
  </conditionalFormatting>
  <conditionalFormatting sqref="J514:J520">
    <cfRule type="expression" dxfId="1255" priority="1009">
      <formula>$A514="Loss"</formula>
    </cfRule>
    <cfRule type="expression" dxfId="1254" priority="1010">
      <formula>$A514="Profit"</formula>
    </cfRule>
  </conditionalFormatting>
  <conditionalFormatting sqref="J514:J520">
    <cfRule type="expression" dxfId="1253" priority="1007">
      <formula>$A514="Loss"</formula>
    </cfRule>
    <cfRule type="expression" dxfId="1252" priority="1008">
      <formula>$A514="Profit"</formula>
    </cfRule>
  </conditionalFormatting>
  <conditionalFormatting sqref="J514:J520">
    <cfRule type="expression" dxfId="1251" priority="1005">
      <formula>$A514="Loss"</formula>
    </cfRule>
    <cfRule type="expression" dxfId="1250" priority="1006">
      <formula>$A514="Profit"</formula>
    </cfRule>
  </conditionalFormatting>
  <conditionalFormatting sqref="J514:J520">
    <cfRule type="expression" dxfId="1249" priority="1003">
      <formula>$A514="Loss"</formula>
    </cfRule>
    <cfRule type="expression" dxfId="1248" priority="1004">
      <formula>$A514="Profit"</formula>
    </cfRule>
  </conditionalFormatting>
  <conditionalFormatting sqref="J514:J520">
    <cfRule type="expression" dxfId="1247" priority="1001">
      <formula>$A514="Loss"</formula>
    </cfRule>
    <cfRule type="expression" dxfId="1246" priority="1002">
      <formula>$A514="Profit"</formula>
    </cfRule>
  </conditionalFormatting>
  <conditionalFormatting sqref="J514:J520">
    <cfRule type="expression" dxfId="1245" priority="999">
      <formula>$A514="Loss"</formula>
    </cfRule>
    <cfRule type="expression" dxfId="1244" priority="1000">
      <formula>$A514="Profit"</formula>
    </cfRule>
  </conditionalFormatting>
  <conditionalFormatting sqref="J514:J520">
    <cfRule type="expression" dxfId="1243" priority="997">
      <formula>$A514="Loss"</formula>
    </cfRule>
    <cfRule type="expression" dxfId="1242" priority="998">
      <formula>$A514="Profit"</formula>
    </cfRule>
  </conditionalFormatting>
  <conditionalFormatting sqref="J514:J520">
    <cfRule type="expression" dxfId="1241" priority="995">
      <formula>$A514="Loss"</formula>
    </cfRule>
    <cfRule type="expression" dxfId="1240" priority="996">
      <formula>$A514="Profit"</formula>
    </cfRule>
  </conditionalFormatting>
  <conditionalFormatting sqref="E519">
    <cfRule type="expression" dxfId="1239" priority="993">
      <formula>$A519="Loss"</formula>
    </cfRule>
    <cfRule type="expression" dxfId="1238" priority="994">
      <formula>$A519="Profit"</formula>
    </cfRule>
  </conditionalFormatting>
  <conditionalFormatting sqref="E519:E524">
    <cfRule type="expression" dxfId="1237" priority="991">
      <formula>$A519="Loss"</formula>
    </cfRule>
    <cfRule type="expression" dxfId="1236" priority="992">
      <formula>$A519="Profit"</formula>
    </cfRule>
  </conditionalFormatting>
  <conditionalFormatting sqref="F520:I520 K520:L520">
    <cfRule type="expression" dxfId="1235" priority="989">
      <formula>$A520="Loss"</formula>
    </cfRule>
    <cfRule type="expression" dxfId="1234" priority="990">
      <formula>$A520="Profit"</formula>
    </cfRule>
  </conditionalFormatting>
  <conditionalFormatting sqref="E520">
    <cfRule type="expression" dxfId="1233" priority="987">
      <formula>$A520="Loss"</formula>
    </cfRule>
    <cfRule type="expression" dxfId="1232" priority="988">
      <formula>$A520="Profit"</formula>
    </cfRule>
  </conditionalFormatting>
  <conditionalFormatting sqref="E518">
    <cfRule type="expression" dxfId="1231" priority="985">
      <formula>$A518="Loss"</formula>
    </cfRule>
    <cfRule type="expression" dxfId="1230" priority="986">
      <formula>$A518="Profit"</formula>
    </cfRule>
  </conditionalFormatting>
  <conditionalFormatting sqref="F519:I519 K519:L519">
    <cfRule type="expression" dxfId="1229" priority="983">
      <formula>$A519="Loss"</formula>
    </cfRule>
    <cfRule type="expression" dxfId="1228" priority="984">
      <formula>$A519="Profit"</formula>
    </cfRule>
  </conditionalFormatting>
  <conditionalFormatting sqref="E519">
    <cfRule type="expression" dxfId="1227" priority="981">
      <formula>$A519="Loss"</formula>
    </cfRule>
    <cfRule type="expression" dxfId="1226" priority="982">
      <formula>$A519="Profit"</formula>
    </cfRule>
  </conditionalFormatting>
  <conditionalFormatting sqref="J521">
    <cfRule type="expression" dxfId="1225" priority="979">
      <formula>$A521="Loss"</formula>
    </cfRule>
    <cfRule type="expression" dxfId="1224" priority="980">
      <formula>$A521="Profit"</formula>
    </cfRule>
  </conditionalFormatting>
  <conditionalFormatting sqref="J521">
    <cfRule type="expression" dxfId="1223" priority="977">
      <formula>$A521="Loss"</formula>
    </cfRule>
    <cfRule type="expression" dxfId="1222" priority="978">
      <formula>$A521="Profit"</formula>
    </cfRule>
  </conditionalFormatting>
  <conditionalFormatting sqref="J521">
    <cfRule type="expression" dxfId="1221" priority="975">
      <formula>$A521="Loss"</formula>
    </cfRule>
    <cfRule type="expression" dxfId="1220" priority="976">
      <formula>$A521="Profit"</formula>
    </cfRule>
  </conditionalFormatting>
  <conditionalFormatting sqref="J521">
    <cfRule type="expression" dxfId="1219" priority="973">
      <formula>$A521="Loss"</formula>
    </cfRule>
    <cfRule type="expression" dxfId="1218" priority="974">
      <formula>$A521="Profit"</formula>
    </cfRule>
  </conditionalFormatting>
  <conditionalFormatting sqref="J521">
    <cfRule type="expression" dxfId="1217" priority="971">
      <formula>$A521="Loss"</formula>
    </cfRule>
    <cfRule type="expression" dxfId="1216" priority="972">
      <formula>$A521="Profit"</formula>
    </cfRule>
  </conditionalFormatting>
  <conditionalFormatting sqref="J521">
    <cfRule type="expression" dxfId="1215" priority="969">
      <formula>$A521="Loss"</formula>
    </cfRule>
    <cfRule type="expression" dxfId="1214" priority="970">
      <formula>$A521="Profit"</formula>
    </cfRule>
  </conditionalFormatting>
  <conditionalFormatting sqref="J521">
    <cfRule type="expression" dxfId="1213" priority="967">
      <formula>$A521="Loss"</formula>
    </cfRule>
    <cfRule type="expression" dxfId="1212" priority="968">
      <formula>$A521="Profit"</formula>
    </cfRule>
  </conditionalFormatting>
  <conditionalFormatting sqref="J521">
    <cfRule type="expression" dxfId="1211" priority="965">
      <formula>$A521="Loss"</formula>
    </cfRule>
    <cfRule type="expression" dxfId="1210" priority="966">
      <formula>$A521="Profit"</formula>
    </cfRule>
  </conditionalFormatting>
  <conditionalFormatting sqref="J521">
    <cfRule type="expression" dxfId="1209" priority="963">
      <formula>$A521="Loss"</formula>
    </cfRule>
    <cfRule type="expression" dxfId="1208" priority="964">
      <formula>$A521="Profit"</formula>
    </cfRule>
  </conditionalFormatting>
  <conditionalFormatting sqref="J521">
    <cfRule type="expression" dxfId="1207" priority="961">
      <formula>$A521="Loss"</formula>
    </cfRule>
    <cfRule type="expression" dxfId="1206" priority="962">
      <formula>$A521="Profit"</formula>
    </cfRule>
  </conditionalFormatting>
  <conditionalFormatting sqref="J521">
    <cfRule type="expression" dxfId="1205" priority="959">
      <formula>$A521="Loss"</formula>
    </cfRule>
    <cfRule type="expression" dxfId="1204" priority="960">
      <formula>$A521="Profit"</formula>
    </cfRule>
  </conditionalFormatting>
  <conditionalFormatting sqref="J521">
    <cfRule type="expression" dxfId="1203" priority="957">
      <formula>$A521="Loss"</formula>
    </cfRule>
    <cfRule type="expression" dxfId="1202" priority="958">
      <formula>$A521="Profit"</formula>
    </cfRule>
  </conditionalFormatting>
  <conditionalFormatting sqref="J521">
    <cfRule type="expression" dxfId="1201" priority="955">
      <formula>$A521="Loss"</formula>
    </cfRule>
    <cfRule type="expression" dxfId="1200" priority="956">
      <formula>$A521="Profit"</formula>
    </cfRule>
  </conditionalFormatting>
  <conditionalFormatting sqref="F521:I521 K521:L521">
    <cfRule type="expression" dxfId="1199" priority="953">
      <formula>$A521="Loss"</formula>
    </cfRule>
    <cfRule type="expression" dxfId="1198" priority="954">
      <formula>$A521="Profit"</formula>
    </cfRule>
  </conditionalFormatting>
  <conditionalFormatting sqref="E521">
    <cfRule type="expression" dxfId="1197" priority="951">
      <formula>$A521="Loss"</formula>
    </cfRule>
    <cfRule type="expression" dxfId="1196" priority="952">
      <formula>$A521="Profit"</formula>
    </cfRule>
  </conditionalFormatting>
  <conditionalFormatting sqref="E578:E581">
    <cfRule type="expression" dxfId="1195" priority="587">
      <formula>$A578="Loss"</formula>
    </cfRule>
    <cfRule type="expression" dxfId="1194" priority="588">
      <formula>$A578="Profit"</formula>
    </cfRule>
  </conditionalFormatting>
  <conditionalFormatting sqref="F525:L525 K526">
    <cfRule type="expression" dxfId="1193" priority="949">
      <formula>$A525="Loss"</formula>
    </cfRule>
    <cfRule type="expression" dxfId="1192" priority="950">
      <formula>$A525="Profit"</formula>
    </cfRule>
  </conditionalFormatting>
  <conditionalFormatting sqref="F525:I525 K525:L525 K526">
    <cfRule type="expression" dxfId="1191" priority="947">
      <formula>$A525="Loss"</formula>
    </cfRule>
    <cfRule type="expression" dxfId="1190" priority="948">
      <formula>$A525="Profit"</formula>
    </cfRule>
  </conditionalFormatting>
  <conditionalFormatting sqref="E525">
    <cfRule type="expression" dxfId="1189" priority="945">
      <formula>$A525="Loss"</formula>
    </cfRule>
    <cfRule type="expression" dxfId="1188" priority="946">
      <formula>$A525="Profit"</formula>
    </cfRule>
  </conditionalFormatting>
  <conditionalFormatting sqref="E525">
    <cfRule type="expression" dxfId="1187" priority="943">
      <formula>$A525="Loss"</formula>
    </cfRule>
    <cfRule type="expression" dxfId="1186" priority="944">
      <formula>$A525="Profit"</formula>
    </cfRule>
  </conditionalFormatting>
  <conditionalFormatting sqref="M500:N503 M506:N511 M514:N519 M521:N524 N526:N528">
    <cfRule type="expression" dxfId="1185" priority="941">
      <formula>$A500="Loss"</formula>
    </cfRule>
    <cfRule type="expression" dxfId="1184" priority="942">
      <formula>$A500="Profit"</formula>
    </cfRule>
  </conditionalFormatting>
  <conditionalFormatting sqref="M500:N503">
    <cfRule type="expression" dxfId="1183" priority="939">
      <formula>$A500="Loss"</formula>
    </cfRule>
    <cfRule type="expression" dxfId="1182" priority="940">
      <formula>$A500="Profit"</formula>
    </cfRule>
  </conditionalFormatting>
  <conditionalFormatting sqref="M505:N505">
    <cfRule type="expression" dxfId="1181" priority="937">
      <formula>$A505="Loss"</formula>
    </cfRule>
    <cfRule type="expression" dxfId="1180" priority="938">
      <formula>$A505="Profit"</formula>
    </cfRule>
  </conditionalFormatting>
  <conditionalFormatting sqref="M505:N505">
    <cfRule type="expression" dxfId="1179" priority="935">
      <formula>$A505="Loss"</formula>
    </cfRule>
    <cfRule type="expression" dxfId="1178" priority="936">
      <formula>$A505="Profit"</formula>
    </cfRule>
  </conditionalFormatting>
  <conditionalFormatting sqref="M504:N504">
    <cfRule type="expression" dxfId="1177" priority="933">
      <formula>$A504="Loss"</formula>
    </cfRule>
    <cfRule type="expression" dxfId="1176" priority="934">
      <formula>$A504="Profit"</formula>
    </cfRule>
  </conditionalFormatting>
  <conditionalFormatting sqref="M504:N504">
    <cfRule type="expression" dxfId="1175" priority="931">
      <formula>$A504="Loss"</formula>
    </cfRule>
    <cfRule type="expression" dxfId="1174" priority="932">
      <formula>$A504="Profit"</formula>
    </cfRule>
  </conditionalFormatting>
  <conditionalFormatting sqref="M513:N513">
    <cfRule type="expression" dxfId="1173" priority="929">
      <formula>$A513="Loss"</formula>
    </cfRule>
    <cfRule type="expression" dxfId="1172" priority="930">
      <formula>$A513="Profit"</formula>
    </cfRule>
  </conditionalFormatting>
  <conditionalFormatting sqref="M512:N512">
    <cfRule type="expression" dxfId="1171" priority="927">
      <formula>$A512="Loss"</formula>
    </cfRule>
    <cfRule type="expression" dxfId="1170" priority="928">
      <formula>$A512="Profit"</formula>
    </cfRule>
  </conditionalFormatting>
  <conditionalFormatting sqref="M520:N520">
    <cfRule type="expression" dxfId="1169" priority="925">
      <formula>$A520="Loss"</formula>
    </cfRule>
    <cfRule type="expression" dxfId="1168" priority="926">
      <formula>$A520="Profit"</formula>
    </cfRule>
  </conditionalFormatting>
  <conditionalFormatting sqref="M519:N519">
    <cfRule type="expression" dxfId="1167" priority="923">
      <formula>$A519="Loss"</formula>
    </cfRule>
    <cfRule type="expression" dxfId="1166" priority="924">
      <formula>$A519="Profit"</formula>
    </cfRule>
  </conditionalFormatting>
  <conditionalFormatting sqref="M521:N521">
    <cfRule type="expression" dxfId="1165" priority="921">
      <formula>$A521="Loss"</formula>
    </cfRule>
    <cfRule type="expression" dxfId="1164" priority="922">
      <formula>$A521="Profit"</formula>
    </cfRule>
  </conditionalFormatting>
  <conditionalFormatting sqref="M525:N525">
    <cfRule type="expression" dxfId="1163" priority="919">
      <formula>$A525="Loss"</formula>
    </cfRule>
    <cfRule type="expression" dxfId="1162" priority="920">
      <formula>$A525="Profit"</formula>
    </cfRule>
  </conditionalFormatting>
  <conditionalFormatting sqref="I505">
    <cfRule type="expression" dxfId="1161" priority="915">
      <formula>$A505="Loss"</formula>
    </cfRule>
    <cfRule type="expression" dxfId="1160" priority="916">
      <formula>$A505="Profit"</formula>
    </cfRule>
  </conditionalFormatting>
  <conditionalFormatting sqref="I505">
    <cfRule type="expression" dxfId="1159" priority="913">
      <formula>$A505="Loss"</formula>
    </cfRule>
    <cfRule type="expression" dxfId="1158" priority="914">
      <formula>$A505="Profit"</formula>
    </cfRule>
  </conditionalFormatting>
  <conditionalFormatting sqref="I505">
    <cfRule type="expression" dxfId="1157" priority="911">
      <formula>$A505="Loss"</formula>
    </cfRule>
    <cfRule type="expression" dxfId="1156" priority="912">
      <formula>$A505="Profit"</formula>
    </cfRule>
  </conditionalFormatting>
  <conditionalFormatting sqref="I505">
    <cfRule type="expression" dxfId="1155" priority="909">
      <formula>$A505="Loss"</formula>
    </cfRule>
    <cfRule type="expression" dxfId="1154" priority="910">
      <formula>$A505="Profit"</formula>
    </cfRule>
  </conditionalFormatting>
  <conditionalFormatting sqref="K505">
    <cfRule type="expression" dxfId="1153" priority="907">
      <formula>$A505="Loss"</formula>
    </cfRule>
    <cfRule type="expression" dxfId="1152" priority="908">
      <formula>$A505="Profit"</formula>
    </cfRule>
  </conditionalFormatting>
  <conditionalFormatting sqref="K505">
    <cfRule type="expression" dxfId="1151" priority="905">
      <formula>$A505="Loss"</formula>
    </cfRule>
    <cfRule type="expression" dxfId="1150" priority="906">
      <formula>$A505="Profit"</formula>
    </cfRule>
  </conditionalFormatting>
  <conditionalFormatting sqref="K505">
    <cfRule type="expression" dxfId="1149" priority="903">
      <formula>$A505="Loss"</formula>
    </cfRule>
    <cfRule type="expression" dxfId="1148" priority="904">
      <formula>$A505="Profit"</formula>
    </cfRule>
  </conditionalFormatting>
  <conditionalFormatting sqref="K505">
    <cfRule type="expression" dxfId="1147" priority="901">
      <formula>$A505="Loss"</formula>
    </cfRule>
    <cfRule type="expression" dxfId="1146" priority="902">
      <formula>$A505="Profit"</formula>
    </cfRule>
  </conditionalFormatting>
  <conditionalFormatting sqref="K505">
    <cfRule type="expression" dxfId="1145" priority="899">
      <formula>$A505="Loss"</formula>
    </cfRule>
    <cfRule type="expression" dxfId="1144" priority="900">
      <formula>$A505="Profit"</formula>
    </cfRule>
  </conditionalFormatting>
  <conditionalFormatting sqref="K505">
    <cfRule type="expression" dxfId="1143" priority="897">
      <formula>$A505="Loss"</formula>
    </cfRule>
    <cfRule type="expression" dxfId="1142" priority="898">
      <formula>$A505="Profit"</formula>
    </cfRule>
  </conditionalFormatting>
  <conditionalFormatting sqref="K505">
    <cfRule type="expression" dxfId="1141" priority="895">
      <formula>$A505="Loss"</formula>
    </cfRule>
    <cfRule type="expression" dxfId="1140" priority="896">
      <formula>$A505="Profit"</formula>
    </cfRule>
  </conditionalFormatting>
  <conditionalFormatting sqref="K505">
    <cfRule type="expression" dxfId="1139" priority="893">
      <formula>$A505="Loss"</formula>
    </cfRule>
    <cfRule type="expression" dxfId="1138" priority="894">
      <formula>$A505="Profit"</formula>
    </cfRule>
  </conditionalFormatting>
  <conditionalFormatting sqref="K505">
    <cfRule type="expression" dxfId="1137" priority="891">
      <formula>$A505="Loss"</formula>
    </cfRule>
    <cfRule type="expression" dxfId="1136" priority="892">
      <formula>$A505="Profit"</formula>
    </cfRule>
  </conditionalFormatting>
  <conditionalFormatting sqref="K505">
    <cfRule type="expression" dxfId="1135" priority="889">
      <formula>$A505="Loss"</formula>
    </cfRule>
    <cfRule type="expression" dxfId="1134" priority="890">
      <formula>$A505="Profit"</formula>
    </cfRule>
  </conditionalFormatting>
  <conditionalFormatting sqref="K505">
    <cfRule type="expression" dxfId="1133" priority="887">
      <formula>$A505="Loss"</formula>
    </cfRule>
    <cfRule type="expression" dxfId="1132" priority="888">
      <formula>$A505="Profit"</formula>
    </cfRule>
  </conditionalFormatting>
  <conditionalFormatting sqref="K505">
    <cfRule type="expression" dxfId="1131" priority="885">
      <formula>$A505="Loss"</formula>
    </cfRule>
    <cfRule type="expression" dxfId="1130" priority="886">
      <formula>$A505="Profit"</formula>
    </cfRule>
  </conditionalFormatting>
  <conditionalFormatting sqref="K505">
    <cfRule type="expression" dxfId="1129" priority="883">
      <formula>$A505="Loss"</formula>
    </cfRule>
    <cfRule type="expression" dxfId="1128" priority="884">
      <formula>$A505="Profit"</formula>
    </cfRule>
  </conditionalFormatting>
  <conditionalFormatting sqref="K505">
    <cfRule type="expression" dxfId="1127" priority="881">
      <formula>$A505="Loss"</formula>
    </cfRule>
    <cfRule type="expression" dxfId="1126" priority="882">
      <formula>$A505="Profit"</formula>
    </cfRule>
  </conditionalFormatting>
  <conditionalFormatting sqref="K505">
    <cfRule type="expression" dxfId="1125" priority="879">
      <formula>$A505="Loss"</formula>
    </cfRule>
    <cfRule type="expression" dxfId="1124" priority="880">
      <formula>$A505="Profit"</formula>
    </cfRule>
  </conditionalFormatting>
  <conditionalFormatting sqref="K505">
    <cfRule type="expression" dxfId="1123" priority="877">
      <formula>$A505="Loss"</formula>
    </cfRule>
    <cfRule type="expression" dxfId="1122" priority="878">
      <formula>$A505="Profit"</formula>
    </cfRule>
  </conditionalFormatting>
  <conditionalFormatting sqref="K505">
    <cfRule type="expression" dxfId="1121" priority="875">
      <formula>$A505="Loss"</formula>
    </cfRule>
    <cfRule type="expression" dxfId="1120" priority="876">
      <formula>$A505="Profit"</formula>
    </cfRule>
  </conditionalFormatting>
  <conditionalFormatting sqref="K505">
    <cfRule type="expression" dxfId="1119" priority="873">
      <formula>$A505="Loss"</formula>
    </cfRule>
    <cfRule type="expression" dxfId="1118" priority="874">
      <formula>$A505="Profit"</formula>
    </cfRule>
  </conditionalFormatting>
  <conditionalFormatting sqref="K505">
    <cfRule type="expression" dxfId="1117" priority="871">
      <formula>$A505="Loss"</formula>
    </cfRule>
    <cfRule type="expression" dxfId="1116" priority="872">
      <formula>$A505="Profit"</formula>
    </cfRule>
  </conditionalFormatting>
  <conditionalFormatting sqref="K505">
    <cfRule type="expression" dxfId="1115" priority="869">
      <formula>$A505="Loss"</formula>
    </cfRule>
    <cfRule type="expression" dxfId="1114" priority="870">
      <formula>$A505="Profit"</formula>
    </cfRule>
  </conditionalFormatting>
  <conditionalFormatting sqref="K505">
    <cfRule type="expression" dxfId="1113" priority="867">
      <formula>$A505="Loss"</formula>
    </cfRule>
    <cfRule type="expression" dxfId="1112" priority="868">
      <formula>$A505="Profit"</formula>
    </cfRule>
  </conditionalFormatting>
  <conditionalFormatting sqref="K505">
    <cfRule type="expression" dxfId="1111" priority="865">
      <formula>$A505="Loss"</formula>
    </cfRule>
    <cfRule type="expression" dxfId="1110" priority="866">
      <formula>$A505="Profit"</formula>
    </cfRule>
  </conditionalFormatting>
  <conditionalFormatting sqref="K505">
    <cfRule type="expression" dxfId="1109" priority="863">
      <formula>$A505="Loss"</formula>
    </cfRule>
    <cfRule type="expression" dxfId="1108" priority="864">
      <formula>$A505="Profit"</formula>
    </cfRule>
  </conditionalFormatting>
  <conditionalFormatting sqref="K505">
    <cfRule type="expression" dxfId="1107" priority="861">
      <formula>$A505="Loss"</formula>
    </cfRule>
    <cfRule type="expression" dxfId="1106" priority="862">
      <formula>$A505="Profit"</formula>
    </cfRule>
  </conditionalFormatting>
  <conditionalFormatting sqref="K505">
    <cfRule type="expression" dxfId="1105" priority="859">
      <formula>$A505="Loss"</formula>
    </cfRule>
    <cfRule type="expression" dxfId="1104" priority="860">
      <formula>$A505="Profit"</formula>
    </cfRule>
  </conditionalFormatting>
  <conditionalFormatting sqref="K505">
    <cfRule type="expression" dxfId="1103" priority="857">
      <formula>$A505="Loss"</formula>
    </cfRule>
    <cfRule type="expression" dxfId="1102" priority="858">
      <formula>$A505="Profit"</formula>
    </cfRule>
  </conditionalFormatting>
  <conditionalFormatting sqref="K505">
    <cfRule type="expression" dxfId="1101" priority="855">
      <formula>$A505="Loss"</formula>
    </cfRule>
    <cfRule type="expression" dxfId="1100" priority="856">
      <formula>$A505="Profit"</formula>
    </cfRule>
  </conditionalFormatting>
  <conditionalFormatting sqref="K505">
    <cfRule type="expression" dxfId="1099" priority="853">
      <formula>$A505="Loss"</formula>
    </cfRule>
    <cfRule type="expression" dxfId="1098" priority="854">
      <formula>$A505="Profit"</formula>
    </cfRule>
  </conditionalFormatting>
  <conditionalFormatting sqref="K505">
    <cfRule type="expression" dxfId="1097" priority="851">
      <formula>$A505="Loss"</formula>
    </cfRule>
    <cfRule type="expression" dxfId="1096" priority="852">
      <formula>$A505="Profit"</formula>
    </cfRule>
  </conditionalFormatting>
  <conditionalFormatting sqref="K505">
    <cfRule type="expression" dxfId="1095" priority="849">
      <formula>$A505="Loss"</formula>
    </cfRule>
    <cfRule type="expression" dxfId="1094" priority="850">
      <formula>$A505="Profit"</formula>
    </cfRule>
  </conditionalFormatting>
  <conditionalFormatting sqref="K505">
    <cfRule type="expression" dxfId="1093" priority="847">
      <formula>$A505="Loss"</formula>
    </cfRule>
    <cfRule type="expression" dxfId="1092" priority="848">
      <formula>$A505="Profit"</formula>
    </cfRule>
  </conditionalFormatting>
  <conditionalFormatting sqref="K505">
    <cfRule type="expression" dxfId="1091" priority="845">
      <formula>$A505="Loss"</formula>
    </cfRule>
    <cfRule type="expression" dxfId="1090" priority="846">
      <formula>$A505="Profit"</formula>
    </cfRule>
  </conditionalFormatting>
  <conditionalFormatting sqref="K505">
    <cfRule type="expression" dxfId="1089" priority="843">
      <formula>$A505="Loss"</formula>
    </cfRule>
    <cfRule type="expression" dxfId="1088" priority="844">
      <formula>$A505="Profit"</formula>
    </cfRule>
  </conditionalFormatting>
  <conditionalFormatting sqref="K505">
    <cfRule type="expression" dxfId="1087" priority="841">
      <formula>$A505="Loss"</formula>
    </cfRule>
    <cfRule type="expression" dxfId="1086" priority="842">
      <formula>$A505="Profit"</formula>
    </cfRule>
  </conditionalFormatting>
  <conditionalFormatting sqref="K505">
    <cfRule type="expression" dxfId="1085" priority="839">
      <formula>$A505="Loss"</formula>
    </cfRule>
    <cfRule type="expression" dxfId="1084" priority="840">
      <formula>$A505="Profit"</formula>
    </cfRule>
  </conditionalFormatting>
  <conditionalFormatting sqref="K505">
    <cfRule type="expression" dxfId="1083" priority="837">
      <formula>$A505="Loss"</formula>
    </cfRule>
    <cfRule type="expression" dxfId="1082" priority="838">
      <formula>$A505="Profit"</formula>
    </cfRule>
  </conditionalFormatting>
  <conditionalFormatting sqref="K505">
    <cfRule type="expression" dxfId="1081" priority="835">
      <formula>$A505="Loss"</formula>
    </cfRule>
    <cfRule type="expression" dxfId="1080" priority="836">
      <formula>$A505="Profit"</formula>
    </cfRule>
  </conditionalFormatting>
  <conditionalFormatting sqref="E497:E499 E481:E487 E471:E472">
    <cfRule type="expression" dxfId="1079" priority="833">
      <formula>$A471="Loss"</formula>
    </cfRule>
    <cfRule type="expression" dxfId="1078" priority="834">
      <formula>$A471="Profit"</formula>
    </cfRule>
  </conditionalFormatting>
  <conditionalFormatting sqref="C533:C561 C563:C586">
    <cfRule type="expression" dxfId="1077" priority="831">
      <formula>$A533="Loss"</formula>
    </cfRule>
    <cfRule type="expression" dxfId="1076" priority="832">
      <formula>$A533="Profit"</formula>
    </cfRule>
  </conditionalFormatting>
  <conditionalFormatting sqref="C526">
    <cfRule type="expression" dxfId="1075" priority="827">
      <formula>$A526="Loss"</formula>
    </cfRule>
    <cfRule type="expression" dxfId="1074" priority="828">
      <formula>$A526="Profit"</formula>
    </cfRule>
  </conditionalFormatting>
  <conditionalFormatting sqref="C526">
    <cfRule type="expression" dxfId="1073" priority="829">
      <formula>$A526="Loss"</formula>
    </cfRule>
    <cfRule type="expression" dxfId="1072" priority="830">
      <formula>$A526="Profit"</formula>
    </cfRule>
  </conditionalFormatting>
  <conditionalFormatting sqref="C527:C530">
    <cfRule type="expression" dxfId="1071" priority="823">
      <formula>$A527="Loss"</formula>
    </cfRule>
    <cfRule type="expression" dxfId="1070" priority="824">
      <formula>$A527="Profit"</formula>
    </cfRule>
  </conditionalFormatting>
  <conditionalFormatting sqref="C527:C530">
    <cfRule type="expression" dxfId="1069" priority="825">
      <formula>$A527="Loss"</formula>
    </cfRule>
    <cfRule type="expression" dxfId="1068" priority="826">
      <formula>$A527="Profit"</formula>
    </cfRule>
  </conditionalFormatting>
  <conditionalFormatting sqref="C532">
    <cfRule type="expression" dxfId="1067" priority="819">
      <formula>$A532="Loss"</formula>
    </cfRule>
    <cfRule type="expression" dxfId="1066" priority="820">
      <formula>$A532="Profit"</formula>
    </cfRule>
  </conditionalFormatting>
  <conditionalFormatting sqref="C532">
    <cfRule type="expression" dxfId="1065" priority="821">
      <formula>$A532="Loss"</formula>
    </cfRule>
    <cfRule type="expression" dxfId="1064" priority="822">
      <formula>$A532="Profit"</formula>
    </cfRule>
  </conditionalFormatting>
  <conditionalFormatting sqref="C531">
    <cfRule type="expression" dxfId="1063" priority="815">
      <formula>$A531="Loss"</formula>
    </cfRule>
    <cfRule type="expression" dxfId="1062" priority="816">
      <formula>$A531="Profit"</formula>
    </cfRule>
  </conditionalFormatting>
  <conditionalFormatting sqref="C531">
    <cfRule type="expression" dxfId="1061" priority="817">
      <formula>$A531="Loss"</formula>
    </cfRule>
    <cfRule type="expression" dxfId="1060" priority="818">
      <formula>$A531="Profit"</formula>
    </cfRule>
  </conditionalFormatting>
  <conditionalFormatting sqref="C562">
    <cfRule type="expression" dxfId="1059" priority="813">
      <formula>$A562="Loss"</formula>
    </cfRule>
    <cfRule type="expression" dxfId="1058" priority="814">
      <formula>$A562="Profit"</formula>
    </cfRule>
  </conditionalFormatting>
  <conditionalFormatting sqref="C561">
    <cfRule type="expression" dxfId="1057" priority="811">
      <formula>$A561="Loss"</formula>
    </cfRule>
    <cfRule type="expression" dxfId="1056" priority="812">
      <formula>$A561="Profit"</formula>
    </cfRule>
  </conditionalFormatting>
  <conditionalFormatting sqref="C559:C561">
    <cfRule type="expression" dxfId="1055" priority="809">
      <formula>$A559="Loss"</formula>
    </cfRule>
    <cfRule type="expression" dxfId="1054" priority="810">
      <formula>$A559="Profit"</formula>
    </cfRule>
  </conditionalFormatting>
  <conditionalFormatting sqref="C561">
    <cfRule type="expression" dxfId="1053" priority="807">
      <formula>$A561="Loss"</formula>
    </cfRule>
    <cfRule type="expression" dxfId="1052" priority="808">
      <formula>$A561="Profit"</formula>
    </cfRule>
  </conditionalFormatting>
  <conditionalFormatting sqref="C560">
    <cfRule type="expression" dxfId="1051" priority="805">
      <formula>$A560="Loss"</formula>
    </cfRule>
    <cfRule type="expression" dxfId="1050" priority="806">
      <formula>$A560="Profit"</formula>
    </cfRule>
  </conditionalFormatting>
  <conditionalFormatting sqref="C560">
    <cfRule type="expression" dxfId="1049" priority="803">
      <formula>$A560="Loss"</formula>
    </cfRule>
    <cfRule type="expression" dxfId="1048" priority="804">
      <formula>$A560="Profit"</formula>
    </cfRule>
  </conditionalFormatting>
  <conditionalFormatting sqref="F529:H530 F533:I541 E535:E541 E542:I586">
    <cfRule type="expression" dxfId="1047" priority="801">
      <formula>$A529="Loss"</formula>
    </cfRule>
    <cfRule type="expression" dxfId="1046" priority="802">
      <formula>$A529="Profit"</formula>
    </cfRule>
  </conditionalFormatting>
  <conditionalFormatting sqref="F526:I526 F527:H529 I527:I530">
    <cfRule type="expression" dxfId="1045" priority="799">
      <formula>$A526="Loss"</formula>
    </cfRule>
    <cfRule type="expression" dxfId="1044" priority="800">
      <formula>$A526="Profit"</formula>
    </cfRule>
  </conditionalFormatting>
  <conditionalFormatting sqref="F526:I526 I527:I530">
    <cfRule type="expression" dxfId="1043" priority="797">
      <formula>$A526="Loss"</formula>
    </cfRule>
    <cfRule type="expression" dxfId="1042" priority="798">
      <formula>$A526="Profit"</formula>
    </cfRule>
  </conditionalFormatting>
  <conditionalFormatting sqref="E526">
    <cfRule type="expression" dxfId="1041" priority="793">
      <formula>$A526="Loss"</formula>
    </cfRule>
    <cfRule type="expression" dxfId="1040" priority="794">
      <formula>$A526="Profit"</formula>
    </cfRule>
  </conditionalFormatting>
  <conditionalFormatting sqref="E526">
    <cfRule type="expression" dxfId="1039" priority="795">
      <formula>$A526="Loss"</formula>
    </cfRule>
    <cfRule type="expression" dxfId="1038" priority="796">
      <formula>$A526="Profit"</formula>
    </cfRule>
  </conditionalFormatting>
  <conditionalFormatting sqref="E527:E530">
    <cfRule type="expression" dxfId="1037" priority="789">
      <formula>$A527="Loss"</formula>
    </cfRule>
    <cfRule type="expression" dxfId="1036" priority="790">
      <formula>$A527="Profit"</formula>
    </cfRule>
  </conditionalFormatting>
  <conditionalFormatting sqref="E527:E530">
    <cfRule type="expression" dxfId="1035" priority="791">
      <formula>$A527="Loss"</formula>
    </cfRule>
    <cfRule type="expression" dxfId="1034" priority="792">
      <formula>$A527="Profit"</formula>
    </cfRule>
  </conditionalFormatting>
  <conditionalFormatting sqref="E532:I532 E533:E535">
    <cfRule type="expression" dxfId="1033" priority="787">
      <formula>$A532="Loss"</formula>
    </cfRule>
    <cfRule type="expression" dxfId="1032" priority="788">
      <formula>$A532="Profit"</formula>
    </cfRule>
  </conditionalFormatting>
  <conditionalFormatting sqref="E532:E535">
    <cfRule type="expression" dxfId="1031" priority="783">
      <formula>$A532="Loss"</formula>
    </cfRule>
    <cfRule type="expression" dxfId="1030" priority="784">
      <formula>$A532="Profit"</formula>
    </cfRule>
  </conditionalFormatting>
  <conditionalFormatting sqref="E532:E535">
    <cfRule type="expression" dxfId="1029" priority="785">
      <formula>$A532="Loss"</formula>
    </cfRule>
    <cfRule type="expression" dxfId="1028" priority="786">
      <formula>$A532="Profit"</formula>
    </cfRule>
  </conditionalFormatting>
  <conditionalFormatting sqref="E531:I531">
    <cfRule type="expression" dxfId="1027" priority="781">
      <formula>$A531="Loss"</formula>
    </cfRule>
    <cfRule type="expression" dxfId="1026" priority="782">
      <formula>$A531="Profit"</formula>
    </cfRule>
  </conditionalFormatting>
  <conditionalFormatting sqref="E531">
    <cfRule type="expression" dxfId="1025" priority="777">
      <formula>$A531="Loss"</formula>
    </cfRule>
    <cfRule type="expression" dxfId="1024" priority="778">
      <formula>$A531="Profit"</formula>
    </cfRule>
  </conditionalFormatting>
  <conditionalFormatting sqref="E531">
    <cfRule type="expression" dxfId="1023" priority="779">
      <formula>$A531="Loss"</formula>
    </cfRule>
    <cfRule type="expression" dxfId="1022" priority="780">
      <formula>$A531="Profit"</formula>
    </cfRule>
  </conditionalFormatting>
  <conditionalFormatting sqref="E537">
    <cfRule type="expression" dxfId="1021" priority="775">
      <formula>$A537="Loss"</formula>
    </cfRule>
    <cfRule type="expression" dxfId="1020" priority="776">
      <formula>$A537="Profit"</formula>
    </cfRule>
  </conditionalFormatting>
  <conditionalFormatting sqref="E537">
    <cfRule type="expression" dxfId="1019" priority="771">
      <formula>$A537="Loss"</formula>
    </cfRule>
    <cfRule type="expression" dxfId="1018" priority="772">
      <formula>$A537="Profit"</formula>
    </cfRule>
  </conditionalFormatting>
  <conditionalFormatting sqref="E537">
    <cfRule type="expression" dxfId="1017" priority="773">
      <formula>$A537="Loss"</formula>
    </cfRule>
    <cfRule type="expression" dxfId="1016" priority="774">
      <formula>$A537="Profit"</formula>
    </cfRule>
  </conditionalFormatting>
  <conditionalFormatting sqref="E536">
    <cfRule type="expression" dxfId="1015" priority="769">
      <formula>$A536="Loss"</formula>
    </cfRule>
    <cfRule type="expression" dxfId="1014" priority="770">
      <formula>$A536="Profit"</formula>
    </cfRule>
  </conditionalFormatting>
  <conditionalFormatting sqref="E536">
    <cfRule type="expression" dxfId="1013" priority="765">
      <formula>$A536="Loss"</formula>
    </cfRule>
    <cfRule type="expression" dxfId="1012" priority="766">
      <formula>$A536="Profit"</formula>
    </cfRule>
  </conditionalFormatting>
  <conditionalFormatting sqref="E536">
    <cfRule type="expression" dxfId="1011" priority="767">
      <formula>$A536="Loss"</formula>
    </cfRule>
    <cfRule type="expression" dxfId="1010" priority="768">
      <formula>$A536="Profit"</formula>
    </cfRule>
  </conditionalFormatting>
  <conditionalFormatting sqref="E538">
    <cfRule type="expression" dxfId="1009" priority="763">
      <formula>$A538="Loss"</formula>
    </cfRule>
    <cfRule type="expression" dxfId="1008" priority="764">
      <formula>$A538="Profit"</formula>
    </cfRule>
  </conditionalFormatting>
  <conditionalFormatting sqref="E538">
    <cfRule type="expression" dxfId="1007" priority="759">
      <formula>$A538="Loss"</formula>
    </cfRule>
    <cfRule type="expression" dxfId="1006" priority="760">
      <formula>$A538="Profit"</formula>
    </cfRule>
  </conditionalFormatting>
  <conditionalFormatting sqref="E538">
    <cfRule type="expression" dxfId="1005" priority="761">
      <formula>$A538="Loss"</formula>
    </cfRule>
    <cfRule type="expression" dxfId="1004" priority="762">
      <formula>$A538="Profit"</formula>
    </cfRule>
  </conditionalFormatting>
  <conditionalFormatting sqref="E539">
    <cfRule type="expression" dxfId="1003" priority="757">
      <formula>$A539="Loss"</formula>
    </cfRule>
    <cfRule type="expression" dxfId="1002" priority="758">
      <formula>$A539="Profit"</formula>
    </cfRule>
  </conditionalFormatting>
  <conditionalFormatting sqref="E539">
    <cfRule type="expression" dxfId="1001" priority="753">
      <formula>$A539="Loss"</formula>
    </cfRule>
    <cfRule type="expression" dxfId="1000" priority="754">
      <formula>$A539="Profit"</formula>
    </cfRule>
  </conditionalFormatting>
  <conditionalFormatting sqref="E539">
    <cfRule type="expression" dxfId="999" priority="755">
      <formula>$A539="Loss"</formula>
    </cfRule>
    <cfRule type="expression" dxfId="998" priority="756">
      <formula>$A539="Profit"</formula>
    </cfRule>
  </conditionalFormatting>
  <conditionalFormatting sqref="E538">
    <cfRule type="expression" dxfId="997" priority="751">
      <formula>$A538="Loss"</formula>
    </cfRule>
    <cfRule type="expression" dxfId="996" priority="752">
      <formula>$A538="Profit"</formula>
    </cfRule>
  </conditionalFormatting>
  <conditionalFormatting sqref="E538">
    <cfRule type="expression" dxfId="995" priority="747">
      <formula>$A538="Loss"</formula>
    </cfRule>
    <cfRule type="expression" dxfId="994" priority="748">
      <formula>$A538="Profit"</formula>
    </cfRule>
  </conditionalFormatting>
  <conditionalFormatting sqref="E538">
    <cfRule type="expression" dxfId="993" priority="749">
      <formula>$A538="Loss"</formula>
    </cfRule>
    <cfRule type="expression" dxfId="992" priority="750">
      <formula>$A538="Profit"</formula>
    </cfRule>
  </conditionalFormatting>
  <conditionalFormatting sqref="F562:I562">
    <cfRule type="expression" dxfId="991" priority="745">
      <formula>$A562="Loss"</formula>
    </cfRule>
    <cfRule type="expression" dxfId="990" priority="746">
      <formula>$A562="Profit"</formula>
    </cfRule>
  </conditionalFormatting>
  <conditionalFormatting sqref="E561:I561 E562:E586">
    <cfRule type="expression" dxfId="989" priority="743">
      <formula>$A561="Loss"</formula>
    </cfRule>
    <cfRule type="expression" dxfId="988" priority="744">
      <formula>$A561="Profit"</formula>
    </cfRule>
  </conditionalFormatting>
  <conditionalFormatting sqref="E558:I561 E562:E586">
    <cfRule type="expression" dxfId="987" priority="741">
      <formula>$A558="Loss"</formula>
    </cfRule>
    <cfRule type="expression" dxfId="986" priority="742">
      <formula>$A558="Profit"</formula>
    </cfRule>
  </conditionalFormatting>
  <conditionalFormatting sqref="E561:I561 E562:E586">
    <cfRule type="expression" dxfId="985" priority="739">
      <formula>$A561="Loss"</formula>
    </cfRule>
    <cfRule type="expression" dxfId="984" priority="740">
      <formula>$A561="Profit"</formula>
    </cfRule>
  </conditionalFormatting>
  <conditionalFormatting sqref="E558:I561 E562:E586">
    <cfRule type="expression" dxfId="983" priority="737">
      <formula>$A558="Loss"</formula>
    </cfRule>
    <cfRule type="expression" dxfId="982" priority="738">
      <formula>$A558="Profit"</formula>
    </cfRule>
  </conditionalFormatting>
  <conditionalFormatting sqref="E559:I559">
    <cfRule type="expression" dxfId="981" priority="735">
      <formula>$A559="Loss"</formula>
    </cfRule>
    <cfRule type="expression" dxfId="980" priority="736">
      <formula>$A559="Profit"</formula>
    </cfRule>
  </conditionalFormatting>
  <conditionalFormatting sqref="E558:I561 E562:E586">
    <cfRule type="expression" dxfId="979" priority="733">
      <formula>$A558="Loss"</formula>
    </cfRule>
    <cfRule type="expression" dxfId="978" priority="734">
      <formula>$A558="Profit"</formula>
    </cfRule>
  </conditionalFormatting>
  <conditionalFormatting sqref="F561:I561">
    <cfRule type="expression" dxfId="977" priority="731">
      <formula>$A561="Loss"</formula>
    </cfRule>
    <cfRule type="expression" dxfId="976" priority="732">
      <formula>$A561="Profit"</formula>
    </cfRule>
  </conditionalFormatting>
  <conditionalFormatting sqref="F561:I561">
    <cfRule type="expression" dxfId="975" priority="729">
      <formula>$A561="Loss"</formula>
    </cfRule>
    <cfRule type="expression" dxfId="974" priority="730">
      <formula>$A561="Profit"</formula>
    </cfRule>
  </conditionalFormatting>
  <conditionalFormatting sqref="F560:I560">
    <cfRule type="expression" dxfId="973" priority="727">
      <formula>$A560="Loss"</formula>
    </cfRule>
    <cfRule type="expression" dxfId="972" priority="728">
      <formula>$A560="Profit"</formula>
    </cfRule>
  </conditionalFormatting>
  <conditionalFormatting sqref="F561:I561">
    <cfRule type="expression" dxfId="971" priority="725">
      <formula>$A561="Loss"</formula>
    </cfRule>
    <cfRule type="expression" dxfId="970" priority="726">
      <formula>$A561="Profit"</formula>
    </cfRule>
  </conditionalFormatting>
  <conditionalFormatting sqref="E560:I560">
    <cfRule type="expression" dxfId="969" priority="723">
      <formula>$A560="Loss"</formula>
    </cfRule>
    <cfRule type="expression" dxfId="968" priority="724">
      <formula>$A560="Profit"</formula>
    </cfRule>
  </conditionalFormatting>
  <conditionalFormatting sqref="E560:I560">
    <cfRule type="expression" dxfId="967" priority="721">
      <formula>$A560="Loss"</formula>
    </cfRule>
    <cfRule type="expression" dxfId="966" priority="722">
      <formula>$A560="Profit"</formula>
    </cfRule>
  </conditionalFormatting>
  <conditionalFormatting sqref="E558:I558">
    <cfRule type="expression" dxfId="965" priority="719">
      <formula>$A558="Loss"</formula>
    </cfRule>
    <cfRule type="expression" dxfId="964" priority="720">
      <formula>$A558="Profit"</formula>
    </cfRule>
  </conditionalFormatting>
  <conditionalFormatting sqref="F560:I560">
    <cfRule type="expression" dxfId="963" priority="717">
      <formula>$A560="Loss"</formula>
    </cfRule>
    <cfRule type="expression" dxfId="962" priority="718">
      <formula>$A560="Profit"</formula>
    </cfRule>
  </conditionalFormatting>
  <conditionalFormatting sqref="F560:I560">
    <cfRule type="expression" dxfId="961" priority="715">
      <formula>$A560="Loss"</formula>
    </cfRule>
    <cfRule type="expression" dxfId="960" priority="716">
      <formula>$A560="Profit"</formula>
    </cfRule>
  </conditionalFormatting>
  <conditionalFormatting sqref="F559:I559">
    <cfRule type="expression" dxfId="959" priority="713">
      <formula>$A559="Loss"</formula>
    </cfRule>
    <cfRule type="expression" dxfId="958" priority="714">
      <formula>$A559="Profit"</formula>
    </cfRule>
  </conditionalFormatting>
  <conditionalFormatting sqref="F560:I560">
    <cfRule type="expression" dxfId="957" priority="711">
      <formula>$A560="Loss"</formula>
    </cfRule>
    <cfRule type="expression" dxfId="956" priority="712">
      <formula>$A560="Profit"</formula>
    </cfRule>
  </conditionalFormatting>
  <conditionalFormatting sqref="E560:I560">
    <cfRule type="expression" dxfId="955" priority="709">
      <formula>$A560="Loss"</formula>
    </cfRule>
    <cfRule type="expression" dxfId="954" priority="710">
      <formula>$A560="Profit"</formula>
    </cfRule>
  </conditionalFormatting>
  <conditionalFormatting sqref="F561:I561">
    <cfRule type="expression" dxfId="953" priority="707">
      <formula>$A561="Loss"</formula>
    </cfRule>
    <cfRule type="expression" dxfId="952" priority="708">
      <formula>$A561="Profit"</formula>
    </cfRule>
  </conditionalFormatting>
  <conditionalFormatting sqref="E561:I561 E562:E586">
    <cfRule type="expression" dxfId="951" priority="705">
      <formula>$A561="Loss"</formula>
    </cfRule>
    <cfRule type="expression" dxfId="950" priority="706">
      <formula>$A561="Profit"</formula>
    </cfRule>
  </conditionalFormatting>
  <conditionalFormatting sqref="E561:I561 E562:E586">
    <cfRule type="expression" dxfId="949" priority="703">
      <formula>$A561="Loss"</formula>
    </cfRule>
    <cfRule type="expression" dxfId="948" priority="704">
      <formula>$A561="Profit"</formula>
    </cfRule>
  </conditionalFormatting>
  <conditionalFormatting sqref="F561:I561">
    <cfRule type="expression" dxfId="947" priority="701">
      <formula>$A561="Loss"</formula>
    </cfRule>
    <cfRule type="expression" dxfId="946" priority="702">
      <formula>$A561="Profit"</formula>
    </cfRule>
  </conditionalFormatting>
  <conditionalFormatting sqref="F561:I561">
    <cfRule type="expression" dxfId="945" priority="699">
      <formula>$A561="Loss"</formula>
    </cfRule>
    <cfRule type="expression" dxfId="944" priority="700">
      <formula>$A561="Profit"</formula>
    </cfRule>
  </conditionalFormatting>
  <conditionalFormatting sqref="F560:I560">
    <cfRule type="expression" dxfId="943" priority="697">
      <formula>$A560="Loss"</formula>
    </cfRule>
    <cfRule type="expression" dxfId="942" priority="698">
      <formula>$A560="Profit"</formula>
    </cfRule>
  </conditionalFormatting>
  <conditionalFormatting sqref="F561:I561">
    <cfRule type="expression" dxfId="941" priority="695">
      <formula>$A561="Loss"</formula>
    </cfRule>
    <cfRule type="expression" dxfId="940" priority="696">
      <formula>$A561="Profit"</formula>
    </cfRule>
  </conditionalFormatting>
  <conditionalFormatting sqref="E560:I560">
    <cfRule type="expression" dxfId="939" priority="693">
      <formula>$A560="Loss"</formula>
    </cfRule>
    <cfRule type="expression" dxfId="938" priority="694">
      <formula>$A560="Profit"</formula>
    </cfRule>
  </conditionalFormatting>
  <conditionalFormatting sqref="E560:I560">
    <cfRule type="expression" dxfId="937" priority="691">
      <formula>$A560="Loss"</formula>
    </cfRule>
    <cfRule type="expression" dxfId="936" priority="692">
      <formula>$A560="Profit"</formula>
    </cfRule>
  </conditionalFormatting>
  <conditionalFormatting sqref="E558:I558">
    <cfRule type="expression" dxfId="935" priority="689">
      <formula>$A558="Loss"</formula>
    </cfRule>
    <cfRule type="expression" dxfId="934" priority="690">
      <formula>$A558="Profit"</formula>
    </cfRule>
  </conditionalFormatting>
  <conditionalFormatting sqref="F560:I560">
    <cfRule type="expression" dxfId="933" priority="687">
      <formula>$A560="Loss"</formula>
    </cfRule>
    <cfRule type="expression" dxfId="932" priority="688">
      <formula>$A560="Profit"</formula>
    </cfRule>
  </conditionalFormatting>
  <conditionalFormatting sqref="F560:I560">
    <cfRule type="expression" dxfId="931" priority="685">
      <formula>$A560="Loss"</formula>
    </cfRule>
    <cfRule type="expression" dxfId="930" priority="686">
      <formula>$A560="Profit"</formula>
    </cfRule>
  </conditionalFormatting>
  <conditionalFormatting sqref="F559:I559">
    <cfRule type="expression" dxfId="929" priority="683">
      <formula>$A559="Loss"</formula>
    </cfRule>
    <cfRule type="expression" dxfId="928" priority="684">
      <formula>$A559="Profit"</formula>
    </cfRule>
  </conditionalFormatting>
  <conditionalFormatting sqref="F560:I560">
    <cfRule type="expression" dxfId="927" priority="681">
      <formula>$A560="Loss"</formula>
    </cfRule>
    <cfRule type="expression" dxfId="926" priority="682">
      <formula>$A560="Profit"</formula>
    </cfRule>
  </conditionalFormatting>
  <conditionalFormatting sqref="E559:I559">
    <cfRule type="expression" dxfId="925" priority="679">
      <formula>$A559="Loss"</formula>
    </cfRule>
    <cfRule type="expression" dxfId="924" priority="680">
      <formula>$A559="Profit"</formula>
    </cfRule>
  </conditionalFormatting>
  <conditionalFormatting sqref="E559:I559">
    <cfRule type="expression" dxfId="923" priority="677">
      <formula>$A559="Loss"</formula>
    </cfRule>
    <cfRule type="expression" dxfId="922" priority="678">
      <formula>$A559="Profit"</formula>
    </cfRule>
  </conditionalFormatting>
  <conditionalFormatting sqref="E557:I557">
    <cfRule type="expression" dxfId="921" priority="675">
      <formula>$A557="Loss"</formula>
    </cfRule>
    <cfRule type="expression" dxfId="920" priority="676">
      <formula>$A557="Profit"</formula>
    </cfRule>
  </conditionalFormatting>
  <conditionalFormatting sqref="F559:I559">
    <cfRule type="expression" dxfId="919" priority="673">
      <formula>$A559="Loss"</formula>
    </cfRule>
    <cfRule type="expression" dxfId="918" priority="674">
      <formula>$A559="Profit"</formula>
    </cfRule>
  </conditionalFormatting>
  <conditionalFormatting sqref="F559:I559">
    <cfRule type="expression" dxfId="917" priority="671">
      <formula>$A559="Loss"</formula>
    </cfRule>
    <cfRule type="expression" dxfId="916" priority="672">
      <formula>$A559="Profit"</formula>
    </cfRule>
  </conditionalFormatting>
  <conditionalFormatting sqref="F558:I558">
    <cfRule type="expression" dxfId="915" priority="669">
      <formula>$A558="Loss"</formula>
    </cfRule>
    <cfRule type="expression" dxfId="914" priority="670">
      <formula>$A558="Profit"</formula>
    </cfRule>
  </conditionalFormatting>
  <conditionalFormatting sqref="F559:I559">
    <cfRule type="expression" dxfId="913" priority="667">
      <formula>$A559="Loss"</formula>
    </cfRule>
    <cfRule type="expression" dxfId="912" priority="668">
      <formula>$A559="Profit"</formula>
    </cfRule>
  </conditionalFormatting>
  <conditionalFormatting sqref="E559:I559">
    <cfRule type="expression" dxfId="911" priority="665">
      <formula>$A559="Loss"</formula>
    </cfRule>
    <cfRule type="expression" dxfId="910" priority="666">
      <formula>$A559="Profit"</formula>
    </cfRule>
  </conditionalFormatting>
  <conditionalFormatting sqref="F560:I560">
    <cfRule type="expression" dxfId="909" priority="663">
      <formula>$A560="Loss"</formula>
    </cfRule>
    <cfRule type="expression" dxfId="908" priority="664">
      <formula>$A560="Profit"</formula>
    </cfRule>
  </conditionalFormatting>
  <conditionalFormatting sqref="E560:I560">
    <cfRule type="expression" dxfId="907" priority="661">
      <formula>$A560="Loss"</formula>
    </cfRule>
    <cfRule type="expression" dxfId="906" priority="662">
      <formula>$A560="Profit"</formula>
    </cfRule>
  </conditionalFormatting>
  <conditionalFormatting sqref="E560:I560">
    <cfRule type="expression" dxfId="905" priority="659">
      <formula>$A560="Loss"</formula>
    </cfRule>
    <cfRule type="expression" dxfId="904" priority="660">
      <formula>$A560="Profit"</formula>
    </cfRule>
  </conditionalFormatting>
  <conditionalFormatting sqref="F560:I560">
    <cfRule type="expression" dxfId="903" priority="657">
      <formula>$A560="Loss"</formula>
    </cfRule>
    <cfRule type="expression" dxfId="902" priority="658">
      <formula>$A560="Profit"</formula>
    </cfRule>
  </conditionalFormatting>
  <conditionalFormatting sqref="F560:I560">
    <cfRule type="expression" dxfId="901" priority="655">
      <formula>$A560="Loss"</formula>
    </cfRule>
    <cfRule type="expression" dxfId="900" priority="656">
      <formula>$A560="Profit"</formula>
    </cfRule>
  </conditionalFormatting>
  <conditionalFormatting sqref="F559:I559">
    <cfRule type="expression" dxfId="899" priority="653">
      <formula>$A559="Loss"</formula>
    </cfRule>
    <cfRule type="expression" dxfId="898" priority="654">
      <formula>$A559="Profit"</formula>
    </cfRule>
  </conditionalFormatting>
  <conditionalFormatting sqref="F560:I560">
    <cfRule type="expression" dxfId="897" priority="651">
      <formula>$A560="Loss"</formula>
    </cfRule>
    <cfRule type="expression" dxfId="896" priority="652">
      <formula>$A560="Profit"</formula>
    </cfRule>
  </conditionalFormatting>
  <conditionalFormatting sqref="F568:H568">
    <cfRule type="expression" dxfId="895" priority="649">
      <formula>$A568="Loss"</formula>
    </cfRule>
    <cfRule type="expression" dxfId="894" priority="650">
      <formula>$A568="Profit"</formula>
    </cfRule>
  </conditionalFormatting>
  <conditionalFormatting sqref="F569:H569">
    <cfRule type="expression" dxfId="893" priority="647">
      <formula>$A569="Loss"</formula>
    </cfRule>
    <cfRule type="expression" dxfId="892" priority="648">
      <formula>$A569="Profit"</formula>
    </cfRule>
  </conditionalFormatting>
  <conditionalFormatting sqref="F561:I561">
    <cfRule type="expression" dxfId="891" priority="645">
      <formula>$A561="Loss"</formula>
    </cfRule>
    <cfRule type="expression" dxfId="890" priority="646">
      <formula>$A561="Profit"</formula>
    </cfRule>
  </conditionalFormatting>
  <conditionalFormatting sqref="F567:H567">
    <cfRule type="expression" dxfId="889" priority="643">
      <formula>$A567="Loss"</formula>
    </cfRule>
    <cfRule type="expression" dxfId="888" priority="644">
      <formula>$A567="Profit"</formula>
    </cfRule>
  </conditionalFormatting>
  <conditionalFormatting sqref="F568:H568">
    <cfRule type="expression" dxfId="887" priority="641">
      <formula>$A568="Loss"</formula>
    </cfRule>
    <cfRule type="expression" dxfId="886" priority="642">
      <formula>$A568="Profit"</formula>
    </cfRule>
  </conditionalFormatting>
  <conditionalFormatting sqref="F569:H569">
    <cfRule type="expression" dxfId="885" priority="639">
      <formula>$A569="Loss"</formula>
    </cfRule>
    <cfRule type="expression" dxfId="884" priority="640">
      <formula>$A569="Profit"</formula>
    </cfRule>
  </conditionalFormatting>
  <conditionalFormatting sqref="F568:H568">
    <cfRule type="expression" dxfId="883" priority="637">
      <formula>$A568="Loss"</formula>
    </cfRule>
    <cfRule type="expression" dxfId="882" priority="638">
      <formula>$A568="Profit"</formula>
    </cfRule>
  </conditionalFormatting>
  <conditionalFormatting sqref="F569:H569">
    <cfRule type="expression" dxfId="881" priority="635">
      <formula>$A569="Loss"</formula>
    </cfRule>
    <cfRule type="expression" dxfId="880" priority="636">
      <formula>$A569="Profit"</formula>
    </cfRule>
  </conditionalFormatting>
  <conditionalFormatting sqref="F567:H567">
    <cfRule type="expression" dxfId="879" priority="633">
      <formula>$A567="Loss"</formula>
    </cfRule>
    <cfRule type="expression" dxfId="878" priority="634">
      <formula>$A567="Profit"</formula>
    </cfRule>
  </conditionalFormatting>
  <conditionalFormatting sqref="F568:H568">
    <cfRule type="expression" dxfId="877" priority="631">
      <formula>$A568="Loss"</formula>
    </cfRule>
    <cfRule type="expression" dxfId="876" priority="632">
      <formula>$A568="Profit"</formula>
    </cfRule>
  </conditionalFormatting>
  <conditionalFormatting sqref="F566:H566">
    <cfRule type="expression" dxfId="875" priority="629">
      <formula>$A566="Loss"</formula>
    </cfRule>
    <cfRule type="expression" dxfId="874" priority="630">
      <formula>$A566="Profit"</formula>
    </cfRule>
  </conditionalFormatting>
  <conditionalFormatting sqref="F567:H567">
    <cfRule type="expression" dxfId="873" priority="627">
      <formula>$A567="Loss"</formula>
    </cfRule>
    <cfRule type="expression" dxfId="872" priority="628">
      <formula>$A567="Profit"</formula>
    </cfRule>
  </conditionalFormatting>
  <conditionalFormatting sqref="F568:H568">
    <cfRule type="expression" dxfId="871" priority="625">
      <formula>$A568="Loss"</formula>
    </cfRule>
    <cfRule type="expression" dxfId="870" priority="626">
      <formula>$A568="Profit"</formula>
    </cfRule>
  </conditionalFormatting>
  <conditionalFormatting sqref="F567:H567">
    <cfRule type="expression" dxfId="869" priority="623">
      <formula>$A567="Loss"</formula>
    </cfRule>
    <cfRule type="expression" dxfId="868" priority="624">
      <formula>$A567="Profit"</formula>
    </cfRule>
  </conditionalFormatting>
  <conditionalFormatting sqref="F568:H568">
    <cfRule type="expression" dxfId="867" priority="621">
      <formula>$A568="Loss"</formula>
    </cfRule>
    <cfRule type="expression" dxfId="866" priority="622">
      <formula>$A568="Profit"</formula>
    </cfRule>
  </conditionalFormatting>
  <conditionalFormatting sqref="E579">
    <cfRule type="expression" dxfId="865" priority="619">
      <formula>$A579="Loss"</formula>
    </cfRule>
    <cfRule type="expression" dxfId="864" priority="620">
      <formula>$A579="Profit"</formula>
    </cfRule>
  </conditionalFormatting>
  <conditionalFormatting sqref="E579">
    <cfRule type="expression" dxfId="863" priority="617">
      <formula>$A579="Loss"</formula>
    </cfRule>
    <cfRule type="expression" dxfId="862" priority="618">
      <formula>$A579="Profit"</formula>
    </cfRule>
  </conditionalFormatting>
  <conditionalFormatting sqref="E579">
    <cfRule type="expression" dxfId="861" priority="615">
      <formula>$A579="Loss"</formula>
    </cfRule>
    <cfRule type="expression" dxfId="860" priority="616">
      <formula>$A579="Profit"</formula>
    </cfRule>
  </conditionalFormatting>
  <conditionalFormatting sqref="E579">
    <cfRule type="expression" dxfId="859" priority="613">
      <formula>$A579="Loss"</formula>
    </cfRule>
    <cfRule type="expression" dxfId="858" priority="614">
      <formula>$A579="Profit"</formula>
    </cfRule>
  </conditionalFormatting>
  <conditionalFormatting sqref="E579">
    <cfRule type="expression" dxfId="857" priority="611">
      <formula>$A579="Loss"</formula>
    </cfRule>
    <cfRule type="expression" dxfId="856" priority="612">
      <formula>$A579="Profit"</formula>
    </cfRule>
  </conditionalFormatting>
  <conditionalFormatting sqref="E579">
    <cfRule type="expression" dxfId="855" priority="609">
      <formula>$A579="Loss"</formula>
    </cfRule>
    <cfRule type="expression" dxfId="854" priority="610">
      <formula>$A579="Profit"</formula>
    </cfRule>
  </conditionalFormatting>
  <conditionalFormatting sqref="E579">
    <cfRule type="expression" dxfId="853" priority="607">
      <formula>$A579="Loss"</formula>
    </cfRule>
    <cfRule type="expression" dxfId="852" priority="608">
      <formula>$A579="Profit"</formula>
    </cfRule>
  </conditionalFormatting>
  <conditionalFormatting sqref="E577:E586">
    <cfRule type="expression" dxfId="851" priority="605">
      <formula>$A577="Loss"</formula>
    </cfRule>
    <cfRule type="expression" dxfId="850" priority="606">
      <formula>$A577="Profit"</formula>
    </cfRule>
  </conditionalFormatting>
  <conditionalFormatting sqref="E577:E586">
    <cfRule type="expression" dxfId="849" priority="603">
      <formula>$A577="Loss"</formula>
    </cfRule>
    <cfRule type="expression" dxfId="848" priority="604">
      <formula>$A577="Profit"</formula>
    </cfRule>
  </conditionalFormatting>
  <conditionalFormatting sqref="E577:E586">
    <cfRule type="expression" dxfId="847" priority="601">
      <formula>$A577="Loss"</formula>
    </cfRule>
    <cfRule type="expression" dxfId="846" priority="602">
      <formula>$A577="Profit"</formula>
    </cfRule>
  </conditionalFormatting>
  <conditionalFormatting sqref="E577:E586">
    <cfRule type="expression" dxfId="845" priority="599">
      <formula>$A577="Loss"</formula>
    </cfRule>
    <cfRule type="expression" dxfId="844" priority="600">
      <formula>$A577="Profit"</formula>
    </cfRule>
  </conditionalFormatting>
  <conditionalFormatting sqref="E577:E586">
    <cfRule type="expression" dxfId="843" priority="597">
      <formula>$A577="Loss"</formula>
    </cfRule>
    <cfRule type="expression" dxfId="842" priority="598">
      <formula>$A577="Profit"</formula>
    </cfRule>
  </conditionalFormatting>
  <conditionalFormatting sqref="E577:E586">
    <cfRule type="expression" dxfId="841" priority="595">
      <formula>$A577="Loss"</formula>
    </cfRule>
    <cfRule type="expression" dxfId="840" priority="596">
      <formula>$A577="Profit"</formula>
    </cfRule>
  </conditionalFormatting>
  <conditionalFormatting sqref="E577:E586">
    <cfRule type="expression" dxfId="839" priority="593">
      <formula>$A577="Loss"</formula>
    </cfRule>
    <cfRule type="expression" dxfId="838" priority="594">
      <formula>$A577="Profit"</formula>
    </cfRule>
  </conditionalFormatting>
  <conditionalFormatting sqref="E578:E581">
    <cfRule type="expression" dxfId="837" priority="591">
      <formula>$A578="Loss"</formula>
    </cfRule>
    <cfRule type="expression" dxfId="836" priority="592">
      <formula>$A578="Profit"</formula>
    </cfRule>
  </conditionalFormatting>
  <conditionalFormatting sqref="E578:E581">
    <cfRule type="expression" dxfId="835" priority="589">
      <formula>$A578="Loss"</formula>
    </cfRule>
    <cfRule type="expression" dxfId="834" priority="590">
      <formula>$A578="Profit"</formula>
    </cfRule>
  </conditionalFormatting>
  <conditionalFormatting sqref="E578:E581">
    <cfRule type="expression" dxfId="833" priority="585">
      <formula>$A578="Loss"</formula>
    </cfRule>
    <cfRule type="expression" dxfId="832" priority="586">
      <formula>$A578="Profit"</formula>
    </cfRule>
  </conditionalFormatting>
  <conditionalFormatting sqref="E578:E581">
    <cfRule type="expression" dxfId="831" priority="583">
      <formula>$A578="Loss"</formula>
    </cfRule>
    <cfRule type="expression" dxfId="830" priority="584">
      <formula>$A578="Profit"</formula>
    </cfRule>
  </conditionalFormatting>
  <conditionalFormatting sqref="E578:E581">
    <cfRule type="expression" dxfId="829" priority="581">
      <formula>$A578="Loss"</formula>
    </cfRule>
    <cfRule type="expression" dxfId="828" priority="582">
      <formula>$A578="Profit"</formula>
    </cfRule>
  </conditionalFormatting>
  <conditionalFormatting sqref="E578:E581">
    <cfRule type="expression" dxfId="827" priority="579">
      <formula>$A578="Loss"</formula>
    </cfRule>
    <cfRule type="expression" dxfId="826" priority="580">
      <formula>$A578="Profit"</formula>
    </cfRule>
  </conditionalFormatting>
  <conditionalFormatting sqref="E576">
    <cfRule type="expression" dxfId="825" priority="577">
      <formula>$A576="Loss"</formula>
    </cfRule>
    <cfRule type="expression" dxfId="824" priority="578">
      <formula>$A576="Profit"</formula>
    </cfRule>
  </conditionalFormatting>
  <conditionalFormatting sqref="E576">
    <cfRule type="expression" dxfId="823" priority="575">
      <formula>$A576="Loss"</formula>
    </cfRule>
    <cfRule type="expression" dxfId="822" priority="576">
      <formula>$A576="Profit"</formula>
    </cfRule>
  </conditionalFormatting>
  <conditionalFormatting sqref="E576">
    <cfRule type="expression" dxfId="821" priority="573">
      <formula>$A576="Loss"</formula>
    </cfRule>
    <cfRule type="expression" dxfId="820" priority="574">
      <formula>$A576="Profit"</formula>
    </cfRule>
  </conditionalFormatting>
  <conditionalFormatting sqref="E576">
    <cfRule type="expression" dxfId="819" priority="571">
      <formula>$A576="Loss"</formula>
    </cfRule>
    <cfRule type="expression" dxfId="818" priority="572">
      <formula>$A576="Profit"</formula>
    </cfRule>
  </conditionalFormatting>
  <conditionalFormatting sqref="E576">
    <cfRule type="expression" dxfId="817" priority="569">
      <formula>$A576="Loss"</formula>
    </cfRule>
    <cfRule type="expression" dxfId="816" priority="570">
      <formula>$A576="Profit"</formula>
    </cfRule>
  </conditionalFormatting>
  <conditionalFormatting sqref="E576">
    <cfRule type="expression" dxfId="815" priority="567">
      <formula>$A576="Loss"</formula>
    </cfRule>
    <cfRule type="expression" dxfId="814" priority="568">
      <formula>$A576="Profit"</formula>
    </cfRule>
  </conditionalFormatting>
  <conditionalFormatting sqref="E576">
    <cfRule type="expression" dxfId="813" priority="565">
      <formula>$A576="Loss"</formula>
    </cfRule>
    <cfRule type="expression" dxfId="812" priority="566">
      <formula>$A576="Profit"</formula>
    </cfRule>
  </conditionalFormatting>
  <conditionalFormatting sqref="K527:K586">
    <cfRule type="expression" dxfId="811" priority="563">
      <formula>$A527="Loss"</formula>
    </cfRule>
    <cfRule type="expression" dxfId="810" priority="564">
      <formula>$A527="Profit"</formula>
    </cfRule>
  </conditionalFormatting>
  <conditionalFormatting sqref="K527:K586">
    <cfRule type="expression" dxfId="809" priority="561">
      <formula>$A527="Loss"</formula>
    </cfRule>
    <cfRule type="expression" dxfId="808" priority="562">
      <formula>$A527="Profit"</formula>
    </cfRule>
  </conditionalFormatting>
  <conditionalFormatting sqref="L529:L530 L533:L586">
    <cfRule type="expression" dxfId="807" priority="559">
      <formula>$A529="Loss"</formula>
    </cfRule>
    <cfRule type="expression" dxfId="806" priority="560">
      <formula>$A529="Profit"</formula>
    </cfRule>
  </conditionalFormatting>
  <conditionalFormatting sqref="L526:L529">
    <cfRule type="expression" dxfId="805" priority="557">
      <formula>$A526="Loss"</formula>
    </cfRule>
    <cfRule type="expression" dxfId="804" priority="558">
      <formula>$A526="Profit"</formula>
    </cfRule>
  </conditionalFormatting>
  <conditionalFormatting sqref="L526">
    <cfRule type="expression" dxfId="803" priority="555">
      <formula>$A526="Loss"</formula>
    </cfRule>
    <cfRule type="expression" dxfId="802" priority="556">
      <formula>$A526="Profit"</formula>
    </cfRule>
  </conditionalFormatting>
  <conditionalFormatting sqref="L532">
    <cfRule type="expression" dxfId="801" priority="553">
      <formula>$A532="Loss"</formula>
    </cfRule>
    <cfRule type="expression" dxfId="800" priority="554">
      <formula>$A532="Profit"</formula>
    </cfRule>
  </conditionalFormatting>
  <conditionalFormatting sqref="L531">
    <cfRule type="expression" dxfId="799" priority="551">
      <formula>$A531="Loss"</formula>
    </cfRule>
    <cfRule type="expression" dxfId="798" priority="552">
      <formula>$A531="Profit"</formula>
    </cfRule>
  </conditionalFormatting>
  <conditionalFormatting sqref="L562">
    <cfRule type="expression" dxfId="797" priority="549">
      <formula>$A562="Loss"</formula>
    </cfRule>
    <cfRule type="expression" dxfId="796" priority="550">
      <formula>$A562="Profit"</formula>
    </cfRule>
  </conditionalFormatting>
  <conditionalFormatting sqref="L561">
    <cfRule type="expression" dxfId="795" priority="547">
      <formula>$A561="Loss"</formula>
    </cfRule>
    <cfRule type="expression" dxfId="794" priority="548">
      <formula>$A561="Profit"</formula>
    </cfRule>
  </conditionalFormatting>
  <conditionalFormatting sqref="L558:L561">
    <cfRule type="expression" dxfId="793" priority="545">
      <formula>$A558="Loss"</formula>
    </cfRule>
    <cfRule type="expression" dxfId="792" priority="546">
      <formula>$A558="Profit"</formula>
    </cfRule>
  </conditionalFormatting>
  <conditionalFormatting sqref="L561">
    <cfRule type="expression" dxfId="791" priority="543">
      <formula>$A561="Loss"</formula>
    </cfRule>
    <cfRule type="expression" dxfId="790" priority="544">
      <formula>$A561="Profit"</formula>
    </cfRule>
  </conditionalFormatting>
  <conditionalFormatting sqref="L558:L561">
    <cfRule type="expression" dxfId="789" priority="541">
      <formula>$A558="Loss"</formula>
    </cfRule>
    <cfRule type="expression" dxfId="788" priority="542">
      <formula>$A558="Profit"</formula>
    </cfRule>
  </conditionalFormatting>
  <conditionalFormatting sqref="L559">
    <cfRule type="expression" dxfId="787" priority="539">
      <formula>$A559="Loss"</formula>
    </cfRule>
    <cfRule type="expression" dxfId="786" priority="540">
      <formula>$A559="Profit"</formula>
    </cfRule>
  </conditionalFormatting>
  <conditionalFormatting sqref="L558:L561">
    <cfRule type="expression" dxfId="785" priority="537">
      <formula>$A558="Loss"</formula>
    </cfRule>
    <cfRule type="expression" dxfId="784" priority="538">
      <formula>$A558="Profit"</formula>
    </cfRule>
  </conditionalFormatting>
  <conditionalFormatting sqref="L561">
    <cfRule type="expression" dxfId="783" priority="535">
      <formula>$A561="Loss"</formula>
    </cfRule>
    <cfRule type="expression" dxfId="782" priority="536">
      <formula>$A561="Profit"</formula>
    </cfRule>
  </conditionalFormatting>
  <conditionalFormatting sqref="L561">
    <cfRule type="expression" dxfId="781" priority="533">
      <formula>$A561="Loss"</formula>
    </cfRule>
    <cfRule type="expression" dxfId="780" priority="534">
      <formula>$A561="Profit"</formula>
    </cfRule>
  </conditionalFormatting>
  <conditionalFormatting sqref="L560">
    <cfRule type="expression" dxfId="779" priority="531">
      <formula>$A560="Loss"</formula>
    </cfRule>
    <cfRule type="expression" dxfId="778" priority="532">
      <formula>$A560="Profit"</formula>
    </cfRule>
  </conditionalFormatting>
  <conditionalFormatting sqref="L561">
    <cfRule type="expression" dxfId="777" priority="529">
      <formula>$A561="Loss"</formula>
    </cfRule>
    <cfRule type="expression" dxfId="776" priority="530">
      <formula>$A561="Profit"</formula>
    </cfRule>
  </conditionalFormatting>
  <conditionalFormatting sqref="L560">
    <cfRule type="expression" dxfId="775" priority="527">
      <formula>$A560="Loss"</formula>
    </cfRule>
    <cfRule type="expression" dxfId="774" priority="528">
      <formula>$A560="Profit"</formula>
    </cfRule>
  </conditionalFormatting>
  <conditionalFormatting sqref="L560">
    <cfRule type="expression" dxfId="773" priority="525">
      <formula>$A560="Loss"</formula>
    </cfRule>
    <cfRule type="expression" dxfId="772" priority="526">
      <formula>$A560="Profit"</formula>
    </cfRule>
  </conditionalFormatting>
  <conditionalFormatting sqref="L558">
    <cfRule type="expression" dxfId="771" priority="523">
      <formula>$A558="Loss"</formula>
    </cfRule>
    <cfRule type="expression" dxfId="770" priority="524">
      <formula>$A558="Profit"</formula>
    </cfRule>
  </conditionalFormatting>
  <conditionalFormatting sqref="L560">
    <cfRule type="expression" dxfId="769" priority="521">
      <formula>$A560="Loss"</formula>
    </cfRule>
    <cfRule type="expression" dxfId="768" priority="522">
      <formula>$A560="Profit"</formula>
    </cfRule>
  </conditionalFormatting>
  <conditionalFormatting sqref="L560">
    <cfRule type="expression" dxfId="767" priority="519">
      <formula>$A560="Loss"</formula>
    </cfRule>
    <cfRule type="expression" dxfId="766" priority="520">
      <formula>$A560="Profit"</formula>
    </cfRule>
  </conditionalFormatting>
  <conditionalFormatting sqref="L559">
    <cfRule type="expression" dxfId="765" priority="517">
      <formula>$A559="Loss"</formula>
    </cfRule>
    <cfRule type="expression" dxfId="764" priority="518">
      <formula>$A559="Profit"</formula>
    </cfRule>
  </conditionalFormatting>
  <conditionalFormatting sqref="L560">
    <cfRule type="expression" dxfId="763" priority="515">
      <formula>$A560="Loss"</formula>
    </cfRule>
    <cfRule type="expression" dxfId="762" priority="516">
      <formula>$A560="Profit"</formula>
    </cfRule>
  </conditionalFormatting>
  <conditionalFormatting sqref="L560">
    <cfRule type="expression" dxfId="761" priority="513">
      <formula>$A560="Loss"</formula>
    </cfRule>
    <cfRule type="expression" dxfId="760" priority="514">
      <formula>$A560="Profit"</formula>
    </cfRule>
  </conditionalFormatting>
  <conditionalFormatting sqref="L561">
    <cfRule type="expression" dxfId="759" priority="511">
      <formula>$A561="Loss"</formula>
    </cfRule>
    <cfRule type="expression" dxfId="758" priority="512">
      <formula>$A561="Profit"</formula>
    </cfRule>
  </conditionalFormatting>
  <conditionalFormatting sqref="L561">
    <cfRule type="expression" dxfId="757" priority="509">
      <formula>$A561="Loss"</formula>
    </cfRule>
    <cfRule type="expression" dxfId="756" priority="510">
      <formula>$A561="Profit"</formula>
    </cfRule>
  </conditionalFormatting>
  <conditionalFormatting sqref="L561">
    <cfRule type="expression" dxfId="755" priority="507">
      <formula>$A561="Loss"</formula>
    </cfRule>
    <cfRule type="expression" dxfId="754" priority="508">
      <formula>$A561="Profit"</formula>
    </cfRule>
  </conditionalFormatting>
  <conditionalFormatting sqref="L561">
    <cfRule type="expression" dxfId="753" priority="505">
      <formula>$A561="Loss"</formula>
    </cfRule>
    <cfRule type="expression" dxfId="752" priority="506">
      <formula>$A561="Profit"</formula>
    </cfRule>
  </conditionalFormatting>
  <conditionalFormatting sqref="L561">
    <cfRule type="expression" dxfId="751" priority="503">
      <formula>$A561="Loss"</formula>
    </cfRule>
    <cfRule type="expression" dxfId="750" priority="504">
      <formula>$A561="Profit"</formula>
    </cfRule>
  </conditionalFormatting>
  <conditionalFormatting sqref="L560">
    <cfRule type="expression" dxfId="749" priority="501">
      <formula>$A560="Loss"</formula>
    </cfRule>
    <cfRule type="expression" dxfId="748" priority="502">
      <formula>$A560="Profit"</formula>
    </cfRule>
  </conditionalFormatting>
  <conditionalFormatting sqref="L561">
    <cfRule type="expression" dxfId="747" priority="499">
      <formula>$A561="Loss"</formula>
    </cfRule>
    <cfRule type="expression" dxfId="746" priority="500">
      <formula>$A561="Profit"</formula>
    </cfRule>
  </conditionalFormatting>
  <conditionalFormatting sqref="L560">
    <cfRule type="expression" dxfId="745" priority="497">
      <formula>$A560="Loss"</formula>
    </cfRule>
    <cfRule type="expression" dxfId="744" priority="498">
      <formula>$A560="Profit"</formula>
    </cfRule>
  </conditionalFormatting>
  <conditionalFormatting sqref="L560">
    <cfRule type="expression" dxfId="743" priority="495">
      <formula>$A560="Loss"</formula>
    </cfRule>
    <cfRule type="expression" dxfId="742" priority="496">
      <formula>$A560="Profit"</formula>
    </cfRule>
  </conditionalFormatting>
  <conditionalFormatting sqref="L558">
    <cfRule type="expression" dxfId="741" priority="493">
      <formula>$A558="Loss"</formula>
    </cfRule>
    <cfRule type="expression" dxfId="740" priority="494">
      <formula>$A558="Profit"</formula>
    </cfRule>
  </conditionalFormatting>
  <conditionalFormatting sqref="L560">
    <cfRule type="expression" dxfId="739" priority="491">
      <formula>$A560="Loss"</formula>
    </cfRule>
    <cfRule type="expression" dxfId="738" priority="492">
      <formula>$A560="Profit"</formula>
    </cfRule>
  </conditionalFormatting>
  <conditionalFormatting sqref="L560">
    <cfRule type="expression" dxfId="737" priority="489">
      <formula>$A560="Loss"</formula>
    </cfRule>
    <cfRule type="expression" dxfId="736" priority="490">
      <formula>$A560="Profit"</formula>
    </cfRule>
  </conditionalFormatting>
  <conditionalFormatting sqref="L559">
    <cfRule type="expression" dxfId="735" priority="487">
      <formula>$A559="Loss"</formula>
    </cfRule>
    <cfRule type="expression" dxfId="734" priority="488">
      <formula>$A559="Profit"</formula>
    </cfRule>
  </conditionalFormatting>
  <conditionalFormatting sqref="L560">
    <cfRule type="expression" dxfId="733" priority="485">
      <formula>$A560="Loss"</formula>
    </cfRule>
    <cfRule type="expression" dxfId="732" priority="486">
      <formula>$A560="Profit"</formula>
    </cfRule>
  </conditionalFormatting>
  <conditionalFormatting sqref="L559">
    <cfRule type="expression" dxfId="731" priority="483">
      <formula>$A559="Loss"</formula>
    </cfRule>
    <cfRule type="expression" dxfId="730" priority="484">
      <formula>$A559="Profit"</formula>
    </cfRule>
  </conditionalFormatting>
  <conditionalFormatting sqref="L559">
    <cfRule type="expression" dxfId="729" priority="481">
      <formula>$A559="Loss"</formula>
    </cfRule>
    <cfRule type="expression" dxfId="728" priority="482">
      <formula>$A559="Profit"</formula>
    </cfRule>
  </conditionalFormatting>
  <conditionalFormatting sqref="L557">
    <cfRule type="expression" dxfId="727" priority="479">
      <formula>$A557="Loss"</formula>
    </cfRule>
    <cfRule type="expression" dxfId="726" priority="480">
      <formula>$A557="Profit"</formula>
    </cfRule>
  </conditionalFormatting>
  <conditionalFormatting sqref="L559">
    <cfRule type="expression" dxfId="725" priority="477">
      <formula>$A559="Loss"</formula>
    </cfRule>
    <cfRule type="expression" dxfId="724" priority="478">
      <formula>$A559="Profit"</formula>
    </cfRule>
  </conditionalFormatting>
  <conditionalFormatting sqref="L559">
    <cfRule type="expression" dxfId="723" priority="475">
      <formula>$A559="Loss"</formula>
    </cfRule>
    <cfRule type="expression" dxfId="722" priority="476">
      <formula>$A559="Profit"</formula>
    </cfRule>
  </conditionalFormatting>
  <conditionalFormatting sqref="L558">
    <cfRule type="expression" dxfId="721" priority="473">
      <formula>$A558="Loss"</formula>
    </cfRule>
    <cfRule type="expression" dxfId="720" priority="474">
      <formula>$A558="Profit"</formula>
    </cfRule>
  </conditionalFormatting>
  <conditionalFormatting sqref="L559">
    <cfRule type="expression" dxfId="719" priority="471">
      <formula>$A559="Loss"</formula>
    </cfRule>
    <cfRule type="expression" dxfId="718" priority="472">
      <formula>$A559="Profit"</formula>
    </cfRule>
  </conditionalFormatting>
  <conditionalFormatting sqref="L559">
    <cfRule type="expression" dxfId="717" priority="469">
      <formula>$A559="Loss"</formula>
    </cfRule>
    <cfRule type="expression" dxfId="716" priority="470">
      <formula>$A559="Profit"</formula>
    </cfRule>
  </conditionalFormatting>
  <conditionalFormatting sqref="L560">
    <cfRule type="expression" dxfId="715" priority="467">
      <formula>$A560="Loss"</formula>
    </cfRule>
    <cfRule type="expression" dxfId="714" priority="468">
      <formula>$A560="Profit"</formula>
    </cfRule>
  </conditionalFormatting>
  <conditionalFormatting sqref="L560">
    <cfRule type="expression" dxfId="713" priority="465">
      <formula>$A560="Loss"</formula>
    </cfRule>
    <cfRule type="expression" dxfId="712" priority="466">
      <formula>$A560="Profit"</formula>
    </cfRule>
  </conditionalFormatting>
  <conditionalFormatting sqref="L560">
    <cfRule type="expression" dxfId="711" priority="463">
      <formula>$A560="Loss"</formula>
    </cfRule>
    <cfRule type="expression" dxfId="710" priority="464">
      <formula>$A560="Profit"</formula>
    </cfRule>
  </conditionalFormatting>
  <conditionalFormatting sqref="L560">
    <cfRule type="expression" dxfId="709" priority="461">
      <formula>$A560="Loss"</formula>
    </cfRule>
    <cfRule type="expression" dxfId="708" priority="462">
      <formula>$A560="Profit"</formula>
    </cfRule>
  </conditionalFormatting>
  <conditionalFormatting sqref="L560">
    <cfRule type="expression" dxfId="707" priority="459">
      <formula>$A560="Loss"</formula>
    </cfRule>
    <cfRule type="expression" dxfId="706" priority="460">
      <formula>$A560="Profit"</formula>
    </cfRule>
  </conditionalFormatting>
  <conditionalFormatting sqref="L559">
    <cfRule type="expression" dxfId="705" priority="457">
      <formula>$A559="Loss"</formula>
    </cfRule>
    <cfRule type="expression" dxfId="704" priority="458">
      <formula>$A559="Profit"</formula>
    </cfRule>
  </conditionalFormatting>
  <conditionalFormatting sqref="L560">
    <cfRule type="expression" dxfId="703" priority="455">
      <formula>$A560="Loss"</formula>
    </cfRule>
    <cfRule type="expression" dxfId="702" priority="456">
      <formula>$A560="Profit"</formula>
    </cfRule>
  </conditionalFormatting>
  <conditionalFormatting sqref="L568">
    <cfRule type="expression" dxfId="701" priority="453">
      <formula>$A568="Loss"</formula>
    </cfRule>
    <cfRule type="expression" dxfId="700" priority="454">
      <formula>$A568="Profit"</formula>
    </cfRule>
  </conditionalFormatting>
  <conditionalFormatting sqref="L569">
    <cfRule type="expression" dxfId="699" priority="451">
      <formula>$A569="Loss"</formula>
    </cfRule>
    <cfRule type="expression" dxfId="698" priority="452">
      <formula>$A569="Profit"</formula>
    </cfRule>
  </conditionalFormatting>
  <conditionalFormatting sqref="L561">
    <cfRule type="expression" dxfId="697" priority="449">
      <formula>$A561="Loss"</formula>
    </cfRule>
    <cfRule type="expression" dxfId="696" priority="450">
      <formula>$A561="Profit"</formula>
    </cfRule>
  </conditionalFormatting>
  <conditionalFormatting sqref="L567">
    <cfRule type="expression" dxfId="695" priority="447">
      <formula>$A567="Loss"</formula>
    </cfRule>
    <cfRule type="expression" dxfId="694" priority="448">
      <formula>$A567="Profit"</formula>
    </cfRule>
  </conditionalFormatting>
  <conditionalFormatting sqref="L568">
    <cfRule type="expression" dxfId="693" priority="445">
      <formula>$A568="Loss"</formula>
    </cfRule>
    <cfRule type="expression" dxfId="692" priority="446">
      <formula>$A568="Profit"</formula>
    </cfRule>
  </conditionalFormatting>
  <conditionalFormatting sqref="L569">
    <cfRule type="expression" dxfId="691" priority="443">
      <formula>$A569="Loss"</formula>
    </cfRule>
    <cfRule type="expression" dxfId="690" priority="444">
      <formula>$A569="Profit"</formula>
    </cfRule>
  </conditionalFormatting>
  <conditionalFormatting sqref="L568">
    <cfRule type="expression" dxfId="689" priority="441">
      <formula>$A568="Loss"</formula>
    </cfRule>
    <cfRule type="expression" dxfId="688" priority="442">
      <formula>$A568="Profit"</formula>
    </cfRule>
  </conditionalFormatting>
  <conditionalFormatting sqref="L569">
    <cfRule type="expression" dxfId="687" priority="439">
      <formula>$A569="Loss"</formula>
    </cfRule>
    <cfRule type="expression" dxfId="686" priority="440">
      <formula>$A569="Profit"</formula>
    </cfRule>
  </conditionalFormatting>
  <conditionalFormatting sqref="L567">
    <cfRule type="expression" dxfId="685" priority="437">
      <formula>$A567="Loss"</formula>
    </cfRule>
    <cfRule type="expression" dxfId="684" priority="438">
      <formula>$A567="Profit"</formula>
    </cfRule>
  </conditionalFormatting>
  <conditionalFormatting sqref="L568">
    <cfRule type="expression" dxfId="683" priority="435">
      <formula>$A568="Loss"</formula>
    </cfRule>
    <cfRule type="expression" dxfId="682" priority="436">
      <formula>$A568="Profit"</formula>
    </cfRule>
  </conditionalFormatting>
  <conditionalFormatting sqref="L566">
    <cfRule type="expression" dxfId="681" priority="433">
      <formula>$A566="Loss"</formula>
    </cfRule>
    <cfRule type="expression" dxfId="680" priority="434">
      <formula>$A566="Profit"</formula>
    </cfRule>
  </conditionalFormatting>
  <conditionalFormatting sqref="L567">
    <cfRule type="expression" dxfId="679" priority="431">
      <formula>$A567="Loss"</formula>
    </cfRule>
    <cfRule type="expression" dxfId="678" priority="432">
      <formula>$A567="Profit"</formula>
    </cfRule>
  </conditionalFormatting>
  <conditionalFormatting sqref="L568">
    <cfRule type="expression" dxfId="677" priority="429">
      <formula>$A568="Loss"</formula>
    </cfRule>
    <cfRule type="expression" dxfId="676" priority="430">
      <formula>$A568="Profit"</formula>
    </cfRule>
  </conditionalFormatting>
  <conditionalFormatting sqref="L567">
    <cfRule type="expression" dxfId="675" priority="427">
      <formula>$A567="Loss"</formula>
    </cfRule>
    <cfRule type="expression" dxfId="674" priority="428">
      <formula>$A567="Profit"</formula>
    </cfRule>
  </conditionalFormatting>
  <conditionalFormatting sqref="L568">
    <cfRule type="expression" dxfId="673" priority="425">
      <formula>$A568="Loss"</formula>
    </cfRule>
    <cfRule type="expression" dxfId="672" priority="426">
      <formula>$A568="Profit"</formula>
    </cfRule>
  </conditionalFormatting>
  <conditionalFormatting sqref="J535:J586">
    <cfRule type="expression" dxfId="671" priority="423">
      <formula>$A535="Loss"</formula>
    </cfRule>
    <cfRule type="expression" dxfId="670" priority="424">
      <formula>$A535="Profit"</formula>
    </cfRule>
  </conditionalFormatting>
  <conditionalFormatting sqref="J526:J530">
    <cfRule type="expression" dxfId="669" priority="421">
      <formula>$A526="Loss"</formula>
    </cfRule>
    <cfRule type="expression" dxfId="668" priority="422">
      <formula>$A526="Profit"</formula>
    </cfRule>
  </conditionalFormatting>
  <conditionalFormatting sqref="J532:J535">
    <cfRule type="expression" dxfId="667" priority="419">
      <formula>$A532="Loss"</formula>
    </cfRule>
    <cfRule type="expression" dxfId="666" priority="420">
      <formula>$A532="Profit"</formula>
    </cfRule>
  </conditionalFormatting>
  <conditionalFormatting sqref="J532:J535">
    <cfRule type="expression" dxfId="665" priority="417">
      <formula>$A532="Loss"</formula>
    </cfRule>
    <cfRule type="expression" dxfId="664" priority="418">
      <formula>$A532="Profit"</formula>
    </cfRule>
  </conditionalFormatting>
  <conditionalFormatting sqref="J531">
    <cfRule type="expression" dxfId="663" priority="415">
      <formula>$A531="Loss"</formula>
    </cfRule>
    <cfRule type="expression" dxfId="662" priority="416">
      <formula>$A531="Profit"</formula>
    </cfRule>
  </conditionalFormatting>
  <conditionalFormatting sqref="J531">
    <cfRule type="expression" dxfId="661" priority="413">
      <formula>$A531="Loss"</formula>
    </cfRule>
    <cfRule type="expression" dxfId="660" priority="414">
      <formula>$A531="Profit"</formula>
    </cfRule>
  </conditionalFormatting>
  <conditionalFormatting sqref="J537">
    <cfRule type="expression" dxfId="659" priority="411">
      <formula>$A537="Loss"</formula>
    </cfRule>
    <cfRule type="expression" dxfId="658" priority="412">
      <formula>$A537="Profit"</formula>
    </cfRule>
  </conditionalFormatting>
  <conditionalFormatting sqref="J537">
    <cfRule type="expression" dxfId="657" priority="409">
      <formula>$A537="Loss"</formula>
    </cfRule>
    <cfRule type="expression" dxfId="656" priority="410">
      <formula>$A537="Profit"</formula>
    </cfRule>
  </conditionalFormatting>
  <conditionalFormatting sqref="J536">
    <cfRule type="expression" dxfId="655" priority="407">
      <formula>$A536="Loss"</formula>
    </cfRule>
    <cfRule type="expression" dxfId="654" priority="408">
      <formula>$A536="Profit"</formula>
    </cfRule>
  </conditionalFormatting>
  <conditionalFormatting sqref="J536">
    <cfRule type="expression" dxfId="653" priority="405">
      <formula>$A536="Loss"</formula>
    </cfRule>
    <cfRule type="expression" dxfId="652" priority="406">
      <formula>$A536="Profit"</formula>
    </cfRule>
  </conditionalFormatting>
  <conditionalFormatting sqref="J538">
    <cfRule type="expression" dxfId="651" priority="403">
      <formula>$A538="Loss"</formula>
    </cfRule>
    <cfRule type="expression" dxfId="650" priority="404">
      <formula>$A538="Profit"</formula>
    </cfRule>
  </conditionalFormatting>
  <conditionalFormatting sqref="J538">
    <cfRule type="expression" dxfId="649" priority="401">
      <formula>$A538="Loss"</formula>
    </cfRule>
    <cfRule type="expression" dxfId="648" priority="402">
      <formula>$A538="Profit"</formula>
    </cfRule>
  </conditionalFormatting>
  <conditionalFormatting sqref="J539">
    <cfRule type="expression" dxfId="647" priority="399">
      <formula>$A539="Loss"</formula>
    </cfRule>
    <cfRule type="expression" dxfId="646" priority="400">
      <formula>$A539="Profit"</formula>
    </cfRule>
  </conditionalFormatting>
  <conditionalFormatting sqref="J539">
    <cfRule type="expression" dxfId="645" priority="397">
      <formula>$A539="Loss"</formula>
    </cfRule>
    <cfRule type="expression" dxfId="644" priority="398">
      <formula>$A539="Profit"</formula>
    </cfRule>
  </conditionalFormatting>
  <conditionalFormatting sqref="J538">
    <cfRule type="expression" dxfId="643" priority="395">
      <formula>$A538="Loss"</formula>
    </cfRule>
    <cfRule type="expression" dxfId="642" priority="396">
      <formula>$A538="Profit"</formula>
    </cfRule>
  </conditionalFormatting>
  <conditionalFormatting sqref="J538">
    <cfRule type="expression" dxfId="641" priority="393">
      <formula>$A538="Loss"</formula>
    </cfRule>
    <cfRule type="expression" dxfId="640" priority="394">
      <formula>$A538="Profit"</formula>
    </cfRule>
  </conditionalFormatting>
  <conditionalFormatting sqref="J538">
    <cfRule type="expression" dxfId="639" priority="391">
      <formula>$A538="Loss"</formula>
    </cfRule>
    <cfRule type="expression" dxfId="638" priority="392">
      <formula>$A538="Profit"</formula>
    </cfRule>
  </conditionalFormatting>
  <conditionalFormatting sqref="J538">
    <cfRule type="expression" dxfId="637" priority="389">
      <formula>$A538="Loss"</formula>
    </cfRule>
    <cfRule type="expression" dxfId="636" priority="390">
      <formula>$A538="Profit"</formula>
    </cfRule>
  </conditionalFormatting>
  <conditionalFormatting sqref="J558:J560">
    <cfRule type="expression" dxfId="635" priority="387">
      <formula>$A558="Loss"</formula>
    </cfRule>
    <cfRule type="expression" dxfId="634" priority="388">
      <formula>$A558="Profit"</formula>
    </cfRule>
  </conditionalFormatting>
  <conditionalFormatting sqref="J558:J560">
    <cfRule type="expression" dxfId="633" priority="385">
      <formula>$A558="Loss"</formula>
    </cfRule>
    <cfRule type="expression" dxfId="632" priority="386">
      <formula>$A558="Profit"</formula>
    </cfRule>
  </conditionalFormatting>
  <conditionalFormatting sqref="J559">
    <cfRule type="expression" dxfId="631" priority="383">
      <formula>$A559="Loss"</formula>
    </cfRule>
    <cfRule type="expression" dxfId="630" priority="384">
      <formula>$A559="Profit"</formula>
    </cfRule>
  </conditionalFormatting>
  <conditionalFormatting sqref="J558:J560">
    <cfRule type="expression" dxfId="629" priority="381">
      <formula>$A558="Loss"</formula>
    </cfRule>
    <cfRule type="expression" dxfId="628" priority="382">
      <formula>$A558="Profit"</formula>
    </cfRule>
  </conditionalFormatting>
  <conditionalFormatting sqref="J560">
    <cfRule type="expression" dxfId="627" priority="379">
      <formula>$A560="Loss"</formula>
    </cfRule>
    <cfRule type="expression" dxfId="626" priority="380">
      <formula>$A560="Profit"</formula>
    </cfRule>
  </conditionalFormatting>
  <conditionalFormatting sqref="J560">
    <cfRule type="expression" dxfId="625" priority="377">
      <formula>$A560="Loss"</formula>
    </cfRule>
    <cfRule type="expression" dxfId="624" priority="378">
      <formula>$A560="Profit"</formula>
    </cfRule>
  </conditionalFormatting>
  <conditionalFormatting sqref="J560">
    <cfRule type="expression" dxfId="623" priority="375">
      <formula>$A560="Loss"</formula>
    </cfRule>
    <cfRule type="expression" dxfId="622" priority="376">
      <formula>$A560="Profit"</formula>
    </cfRule>
  </conditionalFormatting>
  <conditionalFormatting sqref="J558">
    <cfRule type="expression" dxfId="621" priority="373">
      <formula>$A558="Loss"</formula>
    </cfRule>
    <cfRule type="expression" dxfId="620" priority="374">
      <formula>$A558="Profit"</formula>
    </cfRule>
  </conditionalFormatting>
  <conditionalFormatting sqref="J560">
    <cfRule type="expression" dxfId="619" priority="371">
      <formula>$A560="Loss"</formula>
    </cfRule>
    <cfRule type="expression" dxfId="618" priority="372">
      <formula>$A560="Profit"</formula>
    </cfRule>
  </conditionalFormatting>
  <conditionalFormatting sqref="J560">
    <cfRule type="expression" dxfId="617" priority="369">
      <formula>$A560="Loss"</formula>
    </cfRule>
    <cfRule type="expression" dxfId="616" priority="370">
      <formula>$A560="Profit"</formula>
    </cfRule>
  </conditionalFormatting>
  <conditionalFormatting sqref="J559">
    <cfRule type="expression" dxfId="615" priority="367">
      <formula>$A559="Loss"</formula>
    </cfRule>
    <cfRule type="expression" dxfId="614" priority="368">
      <formula>$A559="Profit"</formula>
    </cfRule>
  </conditionalFormatting>
  <conditionalFormatting sqref="J560">
    <cfRule type="expression" dxfId="613" priority="365">
      <formula>$A560="Loss"</formula>
    </cfRule>
    <cfRule type="expression" dxfId="612" priority="366">
      <formula>$A560="Profit"</formula>
    </cfRule>
  </conditionalFormatting>
  <conditionalFormatting sqref="J560">
    <cfRule type="expression" dxfId="611" priority="363">
      <formula>$A560="Loss"</formula>
    </cfRule>
    <cfRule type="expression" dxfId="610" priority="364">
      <formula>$A560="Profit"</formula>
    </cfRule>
  </conditionalFormatting>
  <conditionalFormatting sqref="J560">
    <cfRule type="expression" dxfId="609" priority="361">
      <formula>$A560="Loss"</formula>
    </cfRule>
    <cfRule type="expression" dxfId="608" priority="362">
      <formula>$A560="Profit"</formula>
    </cfRule>
  </conditionalFormatting>
  <conditionalFormatting sqref="J560">
    <cfRule type="expression" dxfId="607" priority="359">
      <formula>$A560="Loss"</formula>
    </cfRule>
    <cfRule type="expression" dxfId="606" priority="360">
      <formula>$A560="Profit"</formula>
    </cfRule>
  </conditionalFormatting>
  <conditionalFormatting sqref="J560">
    <cfRule type="expression" dxfId="605" priority="357">
      <formula>$A560="Loss"</formula>
    </cfRule>
    <cfRule type="expression" dxfId="604" priority="358">
      <formula>$A560="Profit"</formula>
    </cfRule>
  </conditionalFormatting>
  <conditionalFormatting sqref="J558">
    <cfRule type="expression" dxfId="603" priority="355">
      <formula>$A558="Loss"</formula>
    </cfRule>
    <cfRule type="expression" dxfId="602" priority="356">
      <formula>$A558="Profit"</formula>
    </cfRule>
  </conditionalFormatting>
  <conditionalFormatting sqref="J560">
    <cfRule type="expression" dxfId="601" priority="353">
      <formula>$A560="Loss"</formula>
    </cfRule>
    <cfRule type="expression" dxfId="600" priority="354">
      <formula>$A560="Profit"</formula>
    </cfRule>
  </conditionalFormatting>
  <conditionalFormatting sqref="J560">
    <cfRule type="expression" dxfId="599" priority="351">
      <formula>$A560="Loss"</formula>
    </cfRule>
    <cfRule type="expression" dxfId="598" priority="352">
      <formula>$A560="Profit"</formula>
    </cfRule>
  </conditionalFormatting>
  <conditionalFormatting sqref="J559">
    <cfRule type="expression" dxfId="597" priority="349">
      <formula>$A559="Loss"</formula>
    </cfRule>
    <cfRule type="expression" dxfId="596" priority="350">
      <formula>$A559="Profit"</formula>
    </cfRule>
  </conditionalFormatting>
  <conditionalFormatting sqref="J560">
    <cfRule type="expression" dxfId="595" priority="347">
      <formula>$A560="Loss"</formula>
    </cfRule>
    <cfRule type="expression" dxfId="594" priority="348">
      <formula>$A560="Profit"</formula>
    </cfRule>
  </conditionalFormatting>
  <conditionalFormatting sqref="J559">
    <cfRule type="expression" dxfId="593" priority="345">
      <formula>$A559="Loss"</formula>
    </cfRule>
    <cfRule type="expression" dxfId="592" priority="346">
      <formula>$A559="Profit"</formula>
    </cfRule>
  </conditionalFormatting>
  <conditionalFormatting sqref="J559">
    <cfRule type="expression" dxfId="591" priority="343">
      <formula>$A559="Loss"</formula>
    </cfRule>
    <cfRule type="expression" dxfId="590" priority="344">
      <formula>$A559="Profit"</formula>
    </cfRule>
  </conditionalFormatting>
  <conditionalFormatting sqref="J557">
    <cfRule type="expression" dxfId="589" priority="341">
      <formula>$A557="Loss"</formula>
    </cfRule>
    <cfRule type="expression" dxfId="588" priority="342">
      <formula>$A557="Profit"</formula>
    </cfRule>
  </conditionalFormatting>
  <conditionalFormatting sqref="J559">
    <cfRule type="expression" dxfId="587" priority="339">
      <formula>$A559="Loss"</formula>
    </cfRule>
    <cfRule type="expression" dxfId="586" priority="340">
      <formula>$A559="Profit"</formula>
    </cfRule>
  </conditionalFormatting>
  <conditionalFormatting sqref="J559">
    <cfRule type="expression" dxfId="585" priority="337">
      <formula>$A559="Loss"</formula>
    </cfRule>
    <cfRule type="expression" dxfId="584" priority="338">
      <formula>$A559="Profit"</formula>
    </cfRule>
  </conditionalFormatting>
  <conditionalFormatting sqref="J558">
    <cfRule type="expression" dxfId="583" priority="335">
      <formula>$A558="Loss"</formula>
    </cfRule>
    <cfRule type="expression" dxfId="582" priority="336">
      <formula>$A558="Profit"</formula>
    </cfRule>
  </conditionalFormatting>
  <conditionalFormatting sqref="J559">
    <cfRule type="expression" dxfId="581" priority="333">
      <formula>$A559="Loss"</formula>
    </cfRule>
    <cfRule type="expression" dxfId="580" priority="334">
      <formula>$A559="Profit"</formula>
    </cfRule>
  </conditionalFormatting>
  <conditionalFormatting sqref="J559">
    <cfRule type="expression" dxfId="579" priority="331">
      <formula>$A559="Loss"</formula>
    </cfRule>
    <cfRule type="expression" dxfId="578" priority="332">
      <formula>$A559="Profit"</formula>
    </cfRule>
  </conditionalFormatting>
  <conditionalFormatting sqref="J560">
    <cfRule type="expression" dxfId="577" priority="329">
      <formula>$A560="Loss"</formula>
    </cfRule>
    <cfRule type="expression" dxfId="576" priority="330">
      <formula>$A560="Profit"</formula>
    </cfRule>
  </conditionalFormatting>
  <conditionalFormatting sqref="J560">
    <cfRule type="expression" dxfId="575" priority="327">
      <formula>$A560="Loss"</formula>
    </cfRule>
    <cfRule type="expression" dxfId="574" priority="328">
      <formula>$A560="Profit"</formula>
    </cfRule>
  </conditionalFormatting>
  <conditionalFormatting sqref="J560">
    <cfRule type="expression" dxfId="573" priority="325">
      <formula>$A560="Loss"</formula>
    </cfRule>
    <cfRule type="expression" dxfId="572" priority="326">
      <formula>$A560="Profit"</formula>
    </cfRule>
  </conditionalFormatting>
  <conditionalFormatting sqref="J560">
    <cfRule type="expression" dxfId="571" priority="323">
      <formula>$A560="Loss"</formula>
    </cfRule>
    <cfRule type="expression" dxfId="570" priority="324">
      <formula>$A560="Profit"</formula>
    </cfRule>
  </conditionalFormatting>
  <conditionalFormatting sqref="J560">
    <cfRule type="expression" dxfId="569" priority="321">
      <formula>$A560="Loss"</formula>
    </cfRule>
    <cfRule type="expression" dxfId="568" priority="322">
      <formula>$A560="Profit"</formula>
    </cfRule>
  </conditionalFormatting>
  <conditionalFormatting sqref="J559">
    <cfRule type="expression" dxfId="567" priority="319">
      <formula>$A559="Loss"</formula>
    </cfRule>
    <cfRule type="expression" dxfId="566" priority="320">
      <formula>$A559="Profit"</formula>
    </cfRule>
  </conditionalFormatting>
  <conditionalFormatting sqref="J560">
    <cfRule type="expression" dxfId="565" priority="317">
      <formula>$A560="Loss"</formula>
    </cfRule>
    <cfRule type="expression" dxfId="564" priority="318">
      <formula>$A560="Profit"</formula>
    </cfRule>
  </conditionalFormatting>
  <conditionalFormatting sqref="J568">
    <cfRule type="expression" dxfId="563" priority="315">
      <formula>$A568="Loss"</formula>
    </cfRule>
    <cfRule type="expression" dxfId="562" priority="316">
      <formula>$A568="Profit"</formula>
    </cfRule>
  </conditionalFormatting>
  <conditionalFormatting sqref="J569">
    <cfRule type="expression" dxfId="561" priority="313">
      <formula>$A569="Loss"</formula>
    </cfRule>
    <cfRule type="expression" dxfId="560" priority="314">
      <formula>$A569="Profit"</formula>
    </cfRule>
  </conditionalFormatting>
  <conditionalFormatting sqref="J567">
    <cfRule type="expression" dxfId="559" priority="311">
      <formula>$A567="Loss"</formula>
    </cfRule>
    <cfRule type="expression" dxfId="558" priority="312">
      <formula>$A567="Profit"</formula>
    </cfRule>
  </conditionalFormatting>
  <conditionalFormatting sqref="J568">
    <cfRule type="expression" dxfId="557" priority="309">
      <formula>$A568="Loss"</formula>
    </cfRule>
    <cfRule type="expression" dxfId="556" priority="310">
      <formula>$A568="Profit"</formula>
    </cfRule>
  </conditionalFormatting>
  <conditionalFormatting sqref="J569">
    <cfRule type="expression" dxfId="555" priority="307">
      <formula>$A569="Loss"</formula>
    </cfRule>
    <cfRule type="expression" dxfId="554" priority="308">
      <formula>$A569="Profit"</formula>
    </cfRule>
  </conditionalFormatting>
  <conditionalFormatting sqref="J568">
    <cfRule type="expression" dxfId="553" priority="305">
      <formula>$A568="Loss"</formula>
    </cfRule>
    <cfRule type="expression" dxfId="552" priority="306">
      <formula>$A568="Profit"</formula>
    </cfRule>
  </conditionalFormatting>
  <conditionalFormatting sqref="J569">
    <cfRule type="expression" dxfId="551" priority="303">
      <formula>$A569="Loss"</formula>
    </cfRule>
    <cfRule type="expression" dxfId="550" priority="304">
      <formula>$A569="Profit"</formula>
    </cfRule>
  </conditionalFormatting>
  <conditionalFormatting sqref="J567">
    <cfRule type="expression" dxfId="549" priority="301">
      <formula>$A567="Loss"</formula>
    </cfRule>
    <cfRule type="expression" dxfId="548" priority="302">
      <formula>$A567="Profit"</formula>
    </cfRule>
  </conditionalFormatting>
  <conditionalFormatting sqref="J568">
    <cfRule type="expression" dxfId="547" priority="299">
      <formula>$A568="Loss"</formula>
    </cfRule>
    <cfRule type="expression" dxfId="546" priority="300">
      <formula>$A568="Profit"</formula>
    </cfRule>
  </conditionalFormatting>
  <conditionalFormatting sqref="J566">
    <cfRule type="expression" dxfId="545" priority="297">
      <formula>$A566="Loss"</formula>
    </cfRule>
    <cfRule type="expression" dxfId="544" priority="298">
      <formula>$A566="Profit"</formula>
    </cfRule>
  </conditionalFormatting>
  <conditionalFormatting sqref="J567">
    <cfRule type="expression" dxfId="543" priority="295">
      <formula>$A567="Loss"</formula>
    </cfRule>
    <cfRule type="expression" dxfId="542" priority="296">
      <formula>$A567="Profit"</formula>
    </cfRule>
  </conditionalFormatting>
  <conditionalFormatting sqref="J568">
    <cfRule type="expression" dxfId="541" priority="293">
      <formula>$A568="Loss"</formula>
    </cfRule>
    <cfRule type="expression" dxfId="540" priority="294">
      <formula>$A568="Profit"</formula>
    </cfRule>
  </conditionalFormatting>
  <conditionalFormatting sqref="J567">
    <cfRule type="expression" dxfId="539" priority="291">
      <formula>$A567="Loss"</formula>
    </cfRule>
    <cfRule type="expression" dxfId="538" priority="292">
      <formula>$A567="Profit"</formula>
    </cfRule>
  </conditionalFormatting>
  <conditionalFormatting sqref="J568">
    <cfRule type="expression" dxfId="537" priority="289">
      <formula>$A568="Loss"</formula>
    </cfRule>
    <cfRule type="expression" dxfId="536" priority="290">
      <formula>$A568="Profit"</formula>
    </cfRule>
  </conditionalFormatting>
  <conditionalFormatting sqref="M529:M530 M533:M586">
    <cfRule type="expression" dxfId="535" priority="287">
      <formula>$A529="Loss"</formula>
    </cfRule>
    <cfRule type="expression" dxfId="534" priority="288">
      <formula>$A529="Profit"</formula>
    </cfRule>
  </conditionalFormatting>
  <conditionalFormatting sqref="M526:M529">
    <cfRule type="expression" dxfId="533" priority="285">
      <formula>$A526="Loss"</formula>
    </cfRule>
    <cfRule type="expression" dxfId="532" priority="286">
      <formula>$A526="Profit"</formula>
    </cfRule>
  </conditionalFormatting>
  <conditionalFormatting sqref="M532">
    <cfRule type="expression" dxfId="531" priority="283">
      <formula>$A532="Loss"</formula>
    </cfRule>
    <cfRule type="expression" dxfId="530" priority="284">
      <formula>$A532="Profit"</formula>
    </cfRule>
  </conditionalFormatting>
  <conditionalFormatting sqref="M531">
    <cfRule type="expression" dxfId="529" priority="281">
      <formula>$A531="Loss"</formula>
    </cfRule>
    <cfRule type="expression" dxfId="528" priority="282">
      <formula>$A531="Profit"</formula>
    </cfRule>
  </conditionalFormatting>
  <conditionalFormatting sqref="M562">
    <cfRule type="expression" dxfId="527" priority="279">
      <formula>$A562="Loss"</formula>
    </cfRule>
    <cfRule type="expression" dxfId="526" priority="280">
      <formula>$A562="Profit"</formula>
    </cfRule>
  </conditionalFormatting>
  <conditionalFormatting sqref="M561">
    <cfRule type="expression" dxfId="525" priority="277">
      <formula>$A561="Loss"</formula>
    </cfRule>
    <cfRule type="expression" dxfId="524" priority="278">
      <formula>$A561="Profit"</formula>
    </cfRule>
  </conditionalFormatting>
  <conditionalFormatting sqref="M558:M561">
    <cfRule type="expression" dxfId="523" priority="275">
      <formula>$A558="Loss"</formula>
    </cfRule>
    <cfRule type="expression" dxfId="522" priority="276">
      <formula>$A558="Profit"</formula>
    </cfRule>
  </conditionalFormatting>
  <conditionalFormatting sqref="M561">
    <cfRule type="expression" dxfId="521" priority="273">
      <formula>$A561="Loss"</formula>
    </cfRule>
    <cfRule type="expression" dxfId="520" priority="274">
      <formula>$A561="Profit"</formula>
    </cfRule>
  </conditionalFormatting>
  <conditionalFormatting sqref="M558:M561">
    <cfRule type="expression" dxfId="519" priority="271">
      <formula>$A558="Loss"</formula>
    </cfRule>
    <cfRule type="expression" dxfId="518" priority="272">
      <formula>$A558="Profit"</formula>
    </cfRule>
  </conditionalFormatting>
  <conditionalFormatting sqref="M559">
    <cfRule type="expression" dxfId="517" priority="269">
      <formula>$A559="Loss"</formula>
    </cfRule>
    <cfRule type="expression" dxfId="516" priority="270">
      <formula>$A559="Profit"</formula>
    </cfRule>
  </conditionalFormatting>
  <conditionalFormatting sqref="M558:M561">
    <cfRule type="expression" dxfId="515" priority="267">
      <formula>$A558="Loss"</formula>
    </cfRule>
    <cfRule type="expression" dxfId="514" priority="268">
      <formula>$A558="Profit"</formula>
    </cfRule>
  </conditionalFormatting>
  <conditionalFormatting sqref="M561">
    <cfRule type="expression" dxfId="513" priority="265">
      <formula>$A561="Loss"</formula>
    </cfRule>
    <cfRule type="expression" dxfId="512" priority="266">
      <formula>$A561="Profit"</formula>
    </cfRule>
  </conditionalFormatting>
  <conditionalFormatting sqref="M561">
    <cfRule type="expression" dxfId="511" priority="263">
      <formula>$A561="Loss"</formula>
    </cfRule>
    <cfRule type="expression" dxfId="510" priority="264">
      <formula>$A561="Profit"</formula>
    </cfRule>
  </conditionalFormatting>
  <conditionalFormatting sqref="M560">
    <cfRule type="expression" dxfId="509" priority="261">
      <formula>$A560="Loss"</formula>
    </cfRule>
    <cfRule type="expression" dxfId="508" priority="262">
      <formula>$A560="Profit"</formula>
    </cfRule>
  </conditionalFormatting>
  <conditionalFormatting sqref="M561">
    <cfRule type="expression" dxfId="507" priority="259">
      <formula>$A561="Loss"</formula>
    </cfRule>
    <cfRule type="expression" dxfId="506" priority="260">
      <formula>$A561="Profit"</formula>
    </cfRule>
  </conditionalFormatting>
  <conditionalFormatting sqref="M560">
    <cfRule type="expression" dxfId="505" priority="257">
      <formula>$A560="Loss"</formula>
    </cfRule>
    <cfRule type="expression" dxfId="504" priority="258">
      <formula>$A560="Profit"</formula>
    </cfRule>
  </conditionalFormatting>
  <conditionalFormatting sqref="M560">
    <cfRule type="expression" dxfId="503" priority="255">
      <formula>$A560="Loss"</formula>
    </cfRule>
    <cfRule type="expression" dxfId="502" priority="256">
      <formula>$A560="Profit"</formula>
    </cfRule>
  </conditionalFormatting>
  <conditionalFormatting sqref="M558">
    <cfRule type="expression" dxfId="501" priority="253">
      <formula>$A558="Loss"</formula>
    </cfRule>
    <cfRule type="expression" dxfId="500" priority="254">
      <formula>$A558="Profit"</formula>
    </cfRule>
  </conditionalFormatting>
  <conditionalFormatting sqref="M560">
    <cfRule type="expression" dxfId="499" priority="251">
      <formula>$A560="Loss"</formula>
    </cfRule>
    <cfRule type="expression" dxfId="498" priority="252">
      <formula>$A560="Profit"</formula>
    </cfRule>
  </conditionalFormatting>
  <conditionalFormatting sqref="M560">
    <cfRule type="expression" dxfId="497" priority="249">
      <formula>$A560="Loss"</formula>
    </cfRule>
    <cfRule type="expression" dxfId="496" priority="250">
      <formula>$A560="Profit"</formula>
    </cfRule>
  </conditionalFormatting>
  <conditionalFormatting sqref="M559">
    <cfRule type="expression" dxfId="495" priority="247">
      <formula>$A559="Loss"</formula>
    </cfRule>
    <cfRule type="expression" dxfId="494" priority="248">
      <formula>$A559="Profit"</formula>
    </cfRule>
  </conditionalFormatting>
  <conditionalFormatting sqref="M560">
    <cfRule type="expression" dxfId="493" priority="245">
      <formula>$A560="Loss"</formula>
    </cfRule>
    <cfRule type="expression" dxfId="492" priority="246">
      <formula>$A560="Profit"</formula>
    </cfRule>
  </conditionalFormatting>
  <conditionalFormatting sqref="M560">
    <cfRule type="expression" dxfId="491" priority="243">
      <formula>$A560="Loss"</formula>
    </cfRule>
    <cfRule type="expression" dxfId="490" priority="244">
      <formula>$A560="Profit"</formula>
    </cfRule>
  </conditionalFormatting>
  <conditionalFormatting sqref="M561">
    <cfRule type="expression" dxfId="489" priority="241">
      <formula>$A561="Loss"</formula>
    </cfRule>
    <cfRule type="expression" dxfId="488" priority="242">
      <formula>$A561="Profit"</formula>
    </cfRule>
  </conditionalFormatting>
  <conditionalFormatting sqref="M561">
    <cfRule type="expression" dxfId="487" priority="239">
      <formula>$A561="Loss"</formula>
    </cfRule>
    <cfRule type="expression" dxfId="486" priority="240">
      <formula>$A561="Profit"</formula>
    </cfRule>
  </conditionalFormatting>
  <conditionalFormatting sqref="M561">
    <cfRule type="expression" dxfId="485" priority="237">
      <formula>$A561="Loss"</formula>
    </cfRule>
    <cfRule type="expression" dxfId="484" priority="238">
      <formula>$A561="Profit"</formula>
    </cfRule>
  </conditionalFormatting>
  <conditionalFormatting sqref="M561">
    <cfRule type="expression" dxfId="483" priority="235">
      <formula>$A561="Loss"</formula>
    </cfRule>
    <cfRule type="expression" dxfId="482" priority="236">
      <formula>$A561="Profit"</formula>
    </cfRule>
  </conditionalFormatting>
  <conditionalFormatting sqref="M561">
    <cfRule type="expression" dxfId="481" priority="233">
      <formula>$A561="Loss"</formula>
    </cfRule>
    <cfRule type="expression" dxfId="480" priority="234">
      <formula>$A561="Profit"</formula>
    </cfRule>
  </conditionalFormatting>
  <conditionalFormatting sqref="M560">
    <cfRule type="expression" dxfId="479" priority="231">
      <formula>$A560="Loss"</formula>
    </cfRule>
    <cfRule type="expression" dxfId="478" priority="232">
      <formula>$A560="Profit"</formula>
    </cfRule>
  </conditionalFormatting>
  <conditionalFormatting sqref="M561">
    <cfRule type="expression" dxfId="477" priority="229">
      <formula>$A561="Loss"</formula>
    </cfRule>
    <cfRule type="expression" dxfId="476" priority="230">
      <formula>$A561="Profit"</formula>
    </cfRule>
  </conditionalFormatting>
  <conditionalFormatting sqref="M560">
    <cfRule type="expression" dxfId="475" priority="227">
      <formula>$A560="Loss"</formula>
    </cfRule>
    <cfRule type="expression" dxfId="474" priority="228">
      <formula>$A560="Profit"</formula>
    </cfRule>
  </conditionalFormatting>
  <conditionalFormatting sqref="M560">
    <cfRule type="expression" dxfId="473" priority="225">
      <formula>$A560="Loss"</formula>
    </cfRule>
    <cfRule type="expression" dxfId="472" priority="226">
      <formula>$A560="Profit"</formula>
    </cfRule>
  </conditionalFormatting>
  <conditionalFormatting sqref="M558">
    <cfRule type="expression" dxfId="471" priority="223">
      <formula>$A558="Loss"</formula>
    </cfRule>
    <cfRule type="expression" dxfId="470" priority="224">
      <formula>$A558="Profit"</formula>
    </cfRule>
  </conditionalFormatting>
  <conditionalFormatting sqref="M560">
    <cfRule type="expression" dxfId="469" priority="221">
      <formula>$A560="Loss"</formula>
    </cfRule>
    <cfRule type="expression" dxfId="468" priority="222">
      <formula>$A560="Profit"</formula>
    </cfRule>
  </conditionalFormatting>
  <conditionalFormatting sqref="M560">
    <cfRule type="expression" dxfId="467" priority="219">
      <formula>$A560="Loss"</formula>
    </cfRule>
    <cfRule type="expression" dxfId="466" priority="220">
      <formula>$A560="Profit"</formula>
    </cfRule>
  </conditionalFormatting>
  <conditionalFormatting sqref="M559">
    <cfRule type="expression" dxfId="465" priority="217">
      <formula>$A559="Loss"</formula>
    </cfRule>
    <cfRule type="expression" dxfId="464" priority="218">
      <formula>$A559="Profit"</formula>
    </cfRule>
  </conditionalFormatting>
  <conditionalFormatting sqref="M560">
    <cfRule type="expression" dxfId="463" priority="215">
      <formula>$A560="Loss"</formula>
    </cfRule>
    <cfRule type="expression" dxfId="462" priority="216">
      <formula>$A560="Profit"</formula>
    </cfRule>
  </conditionalFormatting>
  <conditionalFormatting sqref="M559">
    <cfRule type="expression" dxfId="461" priority="213">
      <formula>$A559="Loss"</formula>
    </cfRule>
    <cfRule type="expression" dxfId="460" priority="214">
      <formula>$A559="Profit"</formula>
    </cfRule>
  </conditionalFormatting>
  <conditionalFormatting sqref="M559">
    <cfRule type="expression" dxfId="459" priority="211">
      <formula>$A559="Loss"</formula>
    </cfRule>
    <cfRule type="expression" dxfId="458" priority="212">
      <formula>$A559="Profit"</formula>
    </cfRule>
  </conditionalFormatting>
  <conditionalFormatting sqref="M557">
    <cfRule type="expression" dxfId="457" priority="209">
      <formula>$A557="Loss"</formula>
    </cfRule>
    <cfRule type="expression" dxfId="456" priority="210">
      <formula>$A557="Profit"</formula>
    </cfRule>
  </conditionalFormatting>
  <conditionalFormatting sqref="M559">
    <cfRule type="expression" dxfId="455" priority="207">
      <formula>$A559="Loss"</formula>
    </cfRule>
    <cfRule type="expression" dxfId="454" priority="208">
      <formula>$A559="Profit"</formula>
    </cfRule>
  </conditionalFormatting>
  <conditionalFormatting sqref="M559">
    <cfRule type="expression" dxfId="453" priority="205">
      <formula>$A559="Loss"</formula>
    </cfRule>
    <cfRule type="expression" dxfId="452" priority="206">
      <formula>$A559="Profit"</formula>
    </cfRule>
  </conditionalFormatting>
  <conditionalFormatting sqref="M558">
    <cfRule type="expression" dxfId="451" priority="203">
      <formula>$A558="Loss"</formula>
    </cfRule>
    <cfRule type="expression" dxfId="450" priority="204">
      <formula>$A558="Profit"</formula>
    </cfRule>
  </conditionalFormatting>
  <conditionalFormatting sqref="M559">
    <cfRule type="expression" dxfId="449" priority="201">
      <formula>$A559="Loss"</formula>
    </cfRule>
    <cfRule type="expression" dxfId="448" priority="202">
      <formula>$A559="Profit"</formula>
    </cfRule>
  </conditionalFormatting>
  <conditionalFormatting sqref="M559">
    <cfRule type="expression" dxfId="447" priority="199">
      <formula>$A559="Loss"</formula>
    </cfRule>
    <cfRule type="expression" dxfId="446" priority="200">
      <formula>$A559="Profit"</formula>
    </cfRule>
  </conditionalFormatting>
  <conditionalFormatting sqref="M560">
    <cfRule type="expression" dxfId="445" priority="197">
      <formula>$A560="Loss"</formula>
    </cfRule>
    <cfRule type="expression" dxfId="444" priority="198">
      <formula>$A560="Profit"</formula>
    </cfRule>
  </conditionalFormatting>
  <conditionalFormatting sqref="M560">
    <cfRule type="expression" dxfId="443" priority="195">
      <formula>$A560="Loss"</formula>
    </cfRule>
    <cfRule type="expression" dxfId="442" priority="196">
      <formula>$A560="Profit"</formula>
    </cfRule>
  </conditionalFormatting>
  <conditionalFormatting sqref="M560">
    <cfRule type="expression" dxfId="441" priority="193">
      <formula>$A560="Loss"</formula>
    </cfRule>
    <cfRule type="expression" dxfId="440" priority="194">
      <formula>$A560="Profit"</formula>
    </cfRule>
  </conditionalFormatting>
  <conditionalFormatting sqref="M560">
    <cfRule type="expression" dxfId="439" priority="191">
      <formula>$A560="Loss"</formula>
    </cfRule>
    <cfRule type="expression" dxfId="438" priority="192">
      <formula>$A560="Profit"</formula>
    </cfRule>
  </conditionalFormatting>
  <conditionalFormatting sqref="M560">
    <cfRule type="expression" dxfId="437" priority="189">
      <formula>$A560="Loss"</formula>
    </cfRule>
    <cfRule type="expression" dxfId="436" priority="190">
      <formula>$A560="Profit"</formula>
    </cfRule>
  </conditionalFormatting>
  <conditionalFormatting sqref="M559">
    <cfRule type="expression" dxfId="435" priority="187">
      <formula>$A559="Loss"</formula>
    </cfRule>
    <cfRule type="expression" dxfId="434" priority="188">
      <formula>$A559="Profit"</formula>
    </cfRule>
  </conditionalFormatting>
  <conditionalFormatting sqref="M560">
    <cfRule type="expression" dxfId="433" priority="185">
      <formula>$A560="Loss"</formula>
    </cfRule>
    <cfRule type="expression" dxfId="432" priority="186">
      <formula>$A560="Profit"</formula>
    </cfRule>
  </conditionalFormatting>
  <conditionalFormatting sqref="M561">
    <cfRule type="expression" dxfId="431" priority="183">
      <formula>$A561="Loss"</formula>
    </cfRule>
    <cfRule type="expression" dxfId="430" priority="184">
      <formula>$A561="Profit"</formula>
    </cfRule>
  </conditionalFormatting>
  <conditionalFormatting sqref="I609 C587:I598 E599:I608 E609 D599:D624 E611:I624 C625:I625 C611:C624 C599:C609 A587:B625">
    <cfRule type="expression" dxfId="429" priority="177">
      <formula>$A587="Loss"</formula>
    </cfRule>
    <cfRule type="expression" dxfId="428" priority="178">
      <formula>$A587="Profit"</formula>
    </cfRule>
  </conditionalFormatting>
  <conditionalFormatting sqref="F609:H609">
    <cfRule type="expression" dxfId="427" priority="179">
      <formula>$A608="Loss"</formula>
    </cfRule>
    <cfRule type="expression" dxfId="426" priority="180">
      <formula>$A608="Profit"</formula>
    </cfRule>
  </conditionalFormatting>
  <conditionalFormatting sqref="E587:E593">
    <cfRule type="expression" dxfId="425" priority="175">
      <formula>$A587="Loss"</formula>
    </cfRule>
    <cfRule type="expression" dxfId="424" priority="176">
      <formula>$A587="Profit"</formula>
    </cfRule>
  </conditionalFormatting>
  <conditionalFormatting sqref="E587:E593">
    <cfRule type="expression" dxfId="423" priority="173">
      <formula>$A587="Loss"</formula>
    </cfRule>
    <cfRule type="expression" dxfId="422" priority="174">
      <formula>$A587="Profit"</formula>
    </cfRule>
  </conditionalFormatting>
  <conditionalFormatting sqref="E587:E593">
    <cfRule type="expression" dxfId="421" priority="171">
      <formula>$A587="Loss"</formula>
    </cfRule>
    <cfRule type="expression" dxfId="420" priority="172">
      <formula>$A587="Profit"</formula>
    </cfRule>
  </conditionalFormatting>
  <conditionalFormatting sqref="E587:E593">
    <cfRule type="expression" dxfId="419" priority="169">
      <formula>$A587="Loss"</formula>
    </cfRule>
    <cfRule type="expression" dxfId="418" priority="170">
      <formula>$A587="Profit"</formula>
    </cfRule>
  </conditionalFormatting>
  <conditionalFormatting sqref="E587:E593">
    <cfRule type="expression" dxfId="417" priority="167">
      <formula>$A587="Loss"</formula>
    </cfRule>
    <cfRule type="expression" dxfId="416" priority="168">
      <formula>$A587="Profit"</formula>
    </cfRule>
  </conditionalFormatting>
  <conditionalFormatting sqref="E587:E593">
    <cfRule type="expression" dxfId="415" priority="165">
      <formula>$A587="Loss"</formula>
    </cfRule>
    <cfRule type="expression" dxfId="414" priority="166">
      <formula>$A587="Profit"</formula>
    </cfRule>
  </conditionalFormatting>
  <conditionalFormatting sqref="E587:E593">
    <cfRule type="expression" dxfId="413" priority="163">
      <formula>$A587="Loss"</formula>
    </cfRule>
    <cfRule type="expression" dxfId="412" priority="164">
      <formula>$A587="Profit"</formula>
    </cfRule>
  </conditionalFormatting>
  <conditionalFormatting sqref="E587:E593">
    <cfRule type="expression" dxfId="411" priority="161">
      <formula>$A587="Loss"</formula>
    </cfRule>
    <cfRule type="expression" dxfId="410" priority="162">
      <formula>$A587="Profit"</formula>
    </cfRule>
  </conditionalFormatting>
  <conditionalFormatting sqref="E587:E593">
    <cfRule type="expression" dxfId="409" priority="159">
      <formula>$A587="Loss"</formula>
    </cfRule>
    <cfRule type="expression" dxfId="408" priority="160">
      <formula>$A587="Profit"</formula>
    </cfRule>
  </conditionalFormatting>
  <conditionalFormatting sqref="E587:E593">
    <cfRule type="expression" dxfId="407" priority="157">
      <formula>$A587="Loss"</formula>
    </cfRule>
    <cfRule type="expression" dxfId="406" priority="158">
      <formula>$A587="Profit"</formula>
    </cfRule>
  </conditionalFormatting>
  <conditionalFormatting sqref="E587:E593">
    <cfRule type="expression" dxfId="405" priority="155">
      <formula>$A587="Loss"</formula>
    </cfRule>
    <cfRule type="expression" dxfId="404" priority="156">
      <formula>$A587="Profit"</formula>
    </cfRule>
  </conditionalFormatting>
  <conditionalFormatting sqref="E587:E593">
    <cfRule type="expression" dxfId="403" priority="153">
      <formula>$A587="Loss"</formula>
    </cfRule>
    <cfRule type="expression" dxfId="402" priority="154">
      <formula>$A587="Profit"</formula>
    </cfRule>
  </conditionalFormatting>
  <conditionalFormatting sqref="E587:E593">
    <cfRule type="expression" dxfId="401" priority="151">
      <formula>$A587="Loss"</formula>
    </cfRule>
    <cfRule type="expression" dxfId="400" priority="152">
      <formula>$A587="Profit"</formula>
    </cfRule>
  </conditionalFormatting>
  <conditionalFormatting sqref="E587:E593">
    <cfRule type="expression" dxfId="399" priority="149">
      <formula>$A587="Loss"</formula>
    </cfRule>
    <cfRule type="expression" dxfId="398" priority="150">
      <formula>$A587="Profit"</formula>
    </cfRule>
  </conditionalFormatting>
  <conditionalFormatting sqref="C609:C612 E609:I612">
    <cfRule type="expression" dxfId="397" priority="147">
      <formula>$A609="Loss"</formula>
    </cfRule>
    <cfRule type="expression" dxfId="396" priority="148">
      <formula>$A609="Profit"</formula>
    </cfRule>
  </conditionalFormatting>
  <conditionalFormatting sqref="E612:I612">
    <cfRule type="expression" dxfId="395" priority="145">
      <formula>$A612="Loss"</formula>
    </cfRule>
    <cfRule type="expression" dxfId="394" priority="146">
      <formula>$A612="Profit"</formula>
    </cfRule>
  </conditionalFormatting>
  <conditionalFormatting sqref="E611:I611">
    <cfRule type="expression" dxfId="393" priority="143">
      <formula>$A611="Loss"</formula>
    </cfRule>
    <cfRule type="expression" dxfId="392" priority="144">
      <formula>$A611="Profit"</formula>
    </cfRule>
  </conditionalFormatting>
  <conditionalFormatting sqref="E611:I611">
    <cfRule type="expression" dxfId="391" priority="141">
      <formula>$A611="Loss"</formula>
    </cfRule>
    <cfRule type="expression" dxfId="390" priority="142">
      <formula>$A611="Profit"</formula>
    </cfRule>
  </conditionalFormatting>
  <conditionalFormatting sqref="E613:I613">
    <cfRule type="expression" dxfId="389" priority="139">
      <formula>$A613="Loss"</formula>
    </cfRule>
    <cfRule type="expression" dxfId="388" priority="140">
      <formula>$A613="Profit"</formula>
    </cfRule>
  </conditionalFormatting>
  <conditionalFormatting sqref="E612:I612">
    <cfRule type="expression" dxfId="387" priority="137">
      <formula>$A612="Loss"</formula>
    </cfRule>
    <cfRule type="expression" dxfId="386" priority="138">
      <formula>$A612="Profit"</formula>
    </cfRule>
  </conditionalFormatting>
  <conditionalFormatting sqref="E612:I612">
    <cfRule type="expression" dxfId="385" priority="135">
      <formula>$A612="Loss"</formula>
    </cfRule>
    <cfRule type="expression" dxfId="384" priority="136">
      <formula>$A612="Profit"</formula>
    </cfRule>
  </conditionalFormatting>
  <conditionalFormatting sqref="F613:I613">
    <cfRule type="expression" dxfId="383" priority="133">
      <formula>$A613="Loss"</formula>
    </cfRule>
    <cfRule type="expression" dxfId="382" priority="134">
      <formula>$A613="Profit"</formula>
    </cfRule>
  </conditionalFormatting>
  <conditionalFormatting sqref="F613:I613">
    <cfRule type="expression" dxfId="381" priority="131">
      <formula>$A613="Loss"</formula>
    </cfRule>
    <cfRule type="expression" dxfId="380" priority="132">
      <formula>$A613="Profit"</formula>
    </cfRule>
  </conditionalFormatting>
  <conditionalFormatting sqref="F614:I614">
    <cfRule type="expression" dxfId="379" priority="129">
      <formula>$A614="Loss"</formula>
    </cfRule>
    <cfRule type="expression" dxfId="378" priority="130">
      <formula>$A614="Profit"</formula>
    </cfRule>
  </conditionalFormatting>
  <conditionalFormatting sqref="F613:I613">
    <cfRule type="expression" dxfId="377" priority="127">
      <formula>$A613="Loss"</formula>
    </cfRule>
    <cfRule type="expression" dxfId="376" priority="128">
      <formula>$A613="Profit"</formula>
    </cfRule>
  </conditionalFormatting>
  <conditionalFormatting sqref="F613:I613">
    <cfRule type="expression" dxfId="375" priority="125">
      <formula>$A613="Loss"</formula>
    </cfRule>
    <cfRule type="expression" dxfId="374" priority="126">
      <formula>$A613="Profit"</formula>
    </cfRule>
  </conditionalFormatting>
  <conditionalFormatting sqref="J609 L609 K609:K610 J587:L608 J611:L625">
    <cfRule type="expression" dxfId="373" priority="123">
      <formula>$A587="Loss"</formula>
    </cfRule>
    <cfRule type="expression" dxfId="372" priority="124">
      <formula>$A587="Profit"</formula>
    </cfRule>
  </conditionalFormatting>
  <conditionalFormatting sqref="L610 J611:L612 J610">
    <cfRule type="expression" dxfId="371" priority="121">
      <formula>$A610="Loss"</formula>
    </cfRule>
    <cfRule type="expression" dxfId="370" priority="122">
      <formula>$A610="Profit"</formula>
    </cfRule>
  </conditionalFormatting>
  <conditionalFormatting sqref="J612:L612">
    <cfRule type="expression" dxfId="369" priority="119">
      <formula>$A612="Loss"</formula>
    </cfRule>
    <cfRule type="expression" dxfId="368" priority="120">
      <formula>$A612="Profit"</formula>
    </cfRule>
  </conditionalFormatting>
  <conditionalFormatting sqref="J611:L611">
    <cfRule type="expression" dxfId="367" priority="117">
      <formula>$A611="Loss"</formula>
    </cfRule>
    <cfRule type="expression" dxfId="366" priority="118">
      <formula>$A611="Profit"</formula>
    </cfRule>
  </conditionalFormatting>
  <conditionalFormatting sqref="J611:L611">
    <cfRule type="expression" dxfId="365" priority="115">
      <formula>$A611="Loss"</formula>
    </cfRule>
    <cfRule type="expression" dxfId="364" priority="116">
      <formula>$A611="Profit"</formula>
    </cfRule>
  </conditionalFormatting>
  <conditionalFormatting sqref="J613:L613">
    <cfRule type="expression" dxfId="363" priority="113">
      <formula>$A613="Loss"</formula>
    </cfRule>
    <cfRule type="expression" dxfId="362" priority="114">
      <formula>$A613="Profit"</formula>
    </cfRule>
  </conditionalFormatting>
  <conditionalFormatting sqref="J612:L612">
    <cfRule type="expression" dxfId="361" priority="111">
      <formula>$A612="Loss"</formula>
    </cfRule>
    <cfRule type="expression" dxfId="360" priority="112">
      <formula>$A612="Profit"</formula>
    </cfRule>
  </conditionalFormatting>
  <conditionalFormatting sqref="J612:L612">
    <cfRule type="expression" dxfId="359" priority="109">
      <formula>$A612="Loss"</formula>
    </cfRule>
    <cfRule type="expression" dxfId="358" priority="110">
      <formula>$A612="Profit"</formula>
    </cfRule>
  </conditionalFormatting>
  <conditionalFormatting sqref="J613:L613">
    <cfRule type="expression" dxfId="357" priority="107">
      <formula>$A613="Loss"</formula>
    </cfRule>
    <cfRule type="expression" dxfId="356" priority="108">
      <formula>$A613="Profit"</formula>
    </cfRule>
  </conditionalFormatting>
  <conditionalFormatting sqref="J613:L613">
    <cfRule type="expression" dxfId="355" priority="105">
      <formula>$A613="Loss"</formula>
    </cfRule>
    <cfRule type="expression" dxfId="354" priority="106">
      <formula>$A613="Profit"</formula>
    </cfRule>
  </conditionalFormatting>
  <conditionalFormatting sqref="J614:L614">
    <cfRule type="expression" dxfId="353" priority="103">
      <formula>$A614="Loss"</formula>
    </cfRule>
    <cfRule type="expression" dxfId="352" priority="104">
      <formula>$A614="Profit"</formula>
    </cfRule>
  </conditionalFormatting>
  <conditionalFormatting sqref="J613:L613">
    <cfRule type="expression" dxfId="351" priority="101">
      <formula>$A613="Loss"</formula>
    </cfRule>
    <cfRule type="expression" dxfId="350" priority="102">
      <formula>$A613="Profit"</formula>
    </cfRule>
  </conditionalFormatting>
  <conditionalFormatting sqref="J613:L613">
    <cfRule type="expression" dxfId="349" priority="99">
      <formula>$A613="Loss"</formula>
    </cfRule>
    <cfRule type="expression" dxfId="348" priority="100">
      <formula>$A613="Profit"</formula>
    </cfRule>
  </conditionalFormatting>
  <conditionalFormatting sqref="M587:M625">
    <cfRule type="expression" dxfId="347" priority="97">
      <formula>$A587="Loss"</formula>
    </cfRule>
    <cfRule type="expression" dxfId="346" priority="98">
      <formula>$A587="Profit"</formula>
    </cfRule>
  </conditionalFormatting>
  <conditionalFormatting sqref="N626:N627 L630:P630 C628:I634 K631:P634 L628:N629 O626:P629 A628:A674 C635:P674">
    <cfRule type="expression" dxfId="345" priority="95">
      <formula>$A626="Loss"</formula>
    </cfRule>
    <cfRule type="expression" dxfId="344" priority="96">
      <formula>$A626="Profit"</formula>
    </cfRule>
  </conditionalFormatting>
  <conditionalFormatting sqref="A626:I627 B628:B674">
    <cfRule type="expression" dxfId="343" priority="91">
      <formula>$A626="Loss"</formula>
    </cfRule>
    <cfRule type="expression" dxfId="342" priority="92">
      <formula>$A626="Profit"</formula>
    </cfRule>
  </conditionalFormatting>
  <conditionalFormatting sqref="J626:L627 J628:K630 J631:J634">
    <cfRule type="expression" dxfId="341" priority="89">
      <formula>$A626="Loss"</formula>
    </cfRule>
    <cfRule type="expression" dxfId="340" priority="90">
      <formula>$A626="Profit"</formula>
    </cfRule>
  </conditionalFormatting>
  <conditionalFormatting sqref="M626:M627">
    <cfRule type="expression" dxfId="339" priority="87">
      <formula>$A626="Loss"</formula>
    </cfRule>
    <cfRule type="expression" dxfId="338" priority="88">
      <formula>$A626="Profit"</formula>
    </cfRule>
  </conditionalFormatting>
  <conditionalFormatting sqref="C755:I803 M755:N803">
    <cfRule type="expression" dxfId="85" priority="85">
      <formula>$A755="Loss"</formula>
    </cfRule>
    <cfRule type="expression" dxfId="84" priority="86">
      <formula>$A755="Profit"</formula>
    </cfRule>
  </conditionalFormatting>
  <conditionalFormatting sqref="M803">
    <cfRule type="expression" dxfId="21" priority="21">
      <formula>$A802="Loss"</formula>
    </cfRule>
    <cfRule type="expression" dxfId="20" priority="22">
      <formula>$A802="Profit"</formula>
    </cfRule>
  </conditionalFormatting>
  <conditionalFormatting sqref="M803">
    <cfRule type="expression" dxfId="19" priority="19">
      <formula>$A802="Loss"</formula>
    </cfRule>
    <cfRule type="expression" dxfId="18" priority="20">
      <formula>$A802="Profit"</formula>
    </cfRule>
  </conditionalFormatting>
  <conditionalFormatting sqref="M802">
    <cfRule type="expression" dxfId="17" priority="17">
      <formula>$A801="Loss"</formula>
    </cfRule>
    <cfRule type="expression" dxfId="16" priority="18">
      <formula>$A801="Profit"</formula>
    </cfRule>
  </conditionalFormatting>
  <conditionalFormatting sqref="M802">
    <cfRule type="expression" dxfId="15" priority="15">
      <formula>$A801="Loss"</formula>
    </cfRule>
    <cfRule type="expression" dxfId="14" priority="16">
      <formula>$A801="Profit"</formula>
    </cfRule>
  </conditionalFormatting>
  <conditionalFormatting sqref="M801">
    <cfRule type="expression" dxfId="13" priority="13">
      <formula>$A800="Loss"</formula>
    </cfRule>
    <cfRule type="expression" dxfId="12" priority="14">
      <formula>$A800="Profit"</formula>
    </cfRule>
  </conditionalFormatting>
  <conditionalFormatting sqref="M803">
    <cfRule type="expression" dxfId="11" priority="11">
      <formula>$A802="Loss"</formula>
    </cfRule>
    <cfRule type="expression" dxfId="10" priority="12">
      <formula>$A802="Profit"</formula>
    </cfRule>
  </conditionalFormatting>
  <conditionalFormatting sqref="M801">
    <cfRule type="expression" dxfId="9" priority="9">
      <formula>$A800="Loss"</formula>
    </cfRule>
    <cfRule type="expression" dxfId="8" priority="10">
      <formula>$A800="Profit"</formula>
    </cfRule>
  </conditionalFormatting>
  <conditionalFormatting sqref="M803">
    <cfRule type="expression" dxfId="7" priority="7">
      <formula>$A802="Loss"</formula>
    </cfRule>
    <cfRule type="expression" dxfId="6" priority="8">
      <formula>$A802="Profit"</formula>
    </cfRule>
  </conditionalFormatting>
  <conditionalFormatting sqref="M800">
    <cfRule type="expression" dxfId="5" priority="5">
      <formula>$A799="Loss"</formula>
    </cfRule>
    <cfRule type="expression" dxfId="4" priority="6">
      <formula>$A799="Profit"</formula>
    </cfRule>
  </conditionalFormatting>
  <conditionalFormatting sqref="M802">
    <cfRule type="expression" dxfId="3" priority="3">
      <formula>$A801="Loss"</formula>
    </cfRule>
    <cfRule type="expression" dxfId="2" priority="4">
      <formula>$A801="Profit"</formula>
    </cfRule>
  </conditionalFormatting>
  <conditionalFormatting sqref="J755:L803">
    <cfRule type="expression" dxfId="1" priority="1">
      <formula>$A755="Loss"</formula>
    </cfRule>
    <cfRule type="expression" dxfId="0" priority="2">
      <formula>$A755="Profit"</formula>
    </cfRule>
  </conditionalFormatting>
  <dataValidations count="3">
    <dataValidation type="whole" allowBlank="1" showInputMessage="1" showErrorMessage="1" sqref="F3:F271" xr:uid="{6EE7F236-6504-9D42-A173-72EE06B7DC1B}">
      <formula1>1</formula1>
      <formula2>20</formula2>
    </dataValidation>
    <dataValidation type="list" allowBlank="1" showInputMessage="1" showErrorMessage="1" sqref="K3:K289" xr:uid="{6E0C24E9-F935-1644-8869-51E3E08D5F6F}">
      <formula1>$R$3:$R$5</formula1>
    </dataValidation>
    <dataValidation type="list" allowBlank="1" showInputMessage="1" showErrorMessage="1" sqref="I3:I289" xr:uid="{FFC6BAD4-7BC4-7849-BE03-893D6CA9F3AB}">
      <formula1>$Q$3:$Q$7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HORSEMILLER FINAL FIELD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Miller</dc:creator>
  <cp:lastModifiedBy>Brad Miller</cp:lastModifiedBy>
  <dcterms:created xsi:type="dcterms:W3CDTF">2020-01-28T11:30:37Z</dcterms:created>
  <dcterms:modified xsi:type="dcterms:W3CDTF">2020-05-30T07:59:57Z</dcterms:modified>
</cp:coreProperties>
</file>